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adavies2\Downloads\"/>
    </mc:Choice>
  </mc:AlternateContent>
  <xr:revisionPtr revIDLastSave="0" documentId="8_{74579B73-F980-426F-80AF-E31704515B9B}" xr6:coauthVersionLast="47" xr6:coauthVersionMax="47" xr10:uidLastSave="{00000000-0000-0000-0000-000000000000}"/>
  <bookViews>
    <workbookView xWindow="-98" yWindow="-98" windowWidth="20715" windowHeight="13276" xr2:uid="{00000000-000D-0000-FFFF-FFFF00000000}"/>
  </bookViews>
  <sheets>
    <sheet name="Front page" sheetId="51" r:id="rId1"/>
    <sheet name="Notes" sheetId="46" r:id="rId2"/>
    <sheet name="s1" sheetId="47" r:id="rId3"/>
    <sheet name="s2" sheetId="48" r:id="rId4"/>
    <sheet name="s3" sheetId="49" r:id="rId5"/>
    <sheet name="q58" sheetId="1" r:id="rId6"/>
    <sheet name="q4" sheetId="2" r:id="rId7"/>
    <sheet name="q5" sheetId="42" r:id="rId8"/>
    <sheet name="q7" sheetId="4" r:id="rId9"/>
    <sheet name="q8" sheetId="43" r:id="rId10"/>
    <sheet name="q1" sheetId="3" r:id="rId11"/>
    <sheet name="q10" sheetId="5" r:id="rId12"/>
    <sheet name="q11" sheetId="6" r:id="rId13"/>
    <sheet name="q12" sheetId="7" r:id="rId14"/>
    <sheet name="q14" sheetId="44" r:id="rId15"/>
    <sheet name="q15" sheetId="8" r:id="rId16"/>
    <sheet name="q16" sheetId="9" r:id="rId17"/>
    <sheet name="q17" sheetId="10" r:id="rId18"/>
    <sheet name="q18" sheetId="11" r:id="rId19"/>
    <sheet name="q19" sheetId="12" r:id="rId20"/>
    <sheet name="q20" sheetId="13" r:id="rId21"/>
    <sheet name="q21" sheetId="14" r:id="rId22"/>
    <sheet name="q22" sheetId="15" r:id="rId23"/>
    <sheet name="q23" sheetId="45" r:id="rId24"/>
    <sheet name="q25" sheetId="16" r:id="rId25"/>
    <sheet name="q26" sheetId="17" r:id="rId26"/>
    <sheet name="q27" sheetId="18" r:id="rId27"/>
    <sheet name="q28" sheetId="19" r:id="rId28"/>
    <sheet name="q29" sheetId="20" r:id="rId29"/>
    <sheet name="q30" sheetId="21" r:id="rId30"/>
    <sheet name="q31" sheetId="22" r:id="rId31"/>
    <sheet name="q32" sheetId="23" r:id="rId32"/>
    <sheet name="q33" sheetId="24" r:id="rId33"/>
    <sheet name="q34" sheetId="25" r:id="rId34"/>
    <sheet name="q35" sheetId="26" r:id="rId35"/>
    <sheet name="q36" sheetId="27" r:id="rId36"/>
    <sheet name="q38" sheetId="28" r:id="rId37"/>
    <sheet name="q39" sheetId="29" r:id="rId38"/>
    <sheet name="q40" sheetId="30" r:id="rId39"/>
    <sheet name="q41" sheetId="31" r:id="rId40"/>
    <sheet name="q42" sheetId="32" r:id="rId41"/>
    <sheet name="q43" sheetId="33" r:id="rId42"/>
    <sheet name="q44" sheetId="34" r:id="rId43"/>
    <sheet name="q45" sheetId="35" r:id="rId44"/>
    <sheet name="q46" sheetId="36" r:id="rId45"/>
    <sheet name="q47" sheetId="37" r:id="rId46"/>
    <sheet name="q48" sheetId="38" r:id="rId47"/>
    <sheet name="q49" sheetId="39" r:id="rId48"/>
    <sheet name="q50" sheetId="40" r:id="rId49"/>
    <sheet name="q51" sheetId="41" r:id="rId5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0" l="1"/>
  <c r="D9" i="30"/>
  <c r="D8" i="30"/>
  <c r="D7" i="30"/>
  <c r="D6" i="30"/>
  <c r="D5" i="30"/>
</calcChain>
</file>

<file path=xl/sharedStrings.xml><?xml version="1.0" encoding="utf-8"?>
<sst xmlns="http://schemas.openxmlformats.org/spreadsheetml/2006/main" count="829" uniqueCount="270">
  <si>
    <t>Stakeholder Survey Results</t>
  </si>
  <si>
    <t>Data tables from the Institute for Apprenticeships and Technical Education Annual Stakeholder Survey, open between 11 November and 15 December 2020</t>
  </si>
  <si>
    <t>Date: 15/02/2021</t>
  </si>
  <si>
    <t>Contents</t>
  </si>
  <si>
    <t>Notes</t>
  </si>
  <si>
    <t>Notes on survey responses, timing and methodology.</t>
  </si>
  <si>
    <t>s1</t>
  </si>
  <si>
    <t>Summary of questions with answer responses on an agreement scale (only questions asked to all respondees).</t>
  </si>
  <si>
    <t>s2</t>
  </si>
  <si>
    <t>Summary of questions with answer responses on a satisfaction scale (only questions asked to all respondees).</t>
  </si>
  <si>
    <t>s3</t>
  </si>
  <si>
    <t>Summary of responses to multiple questions starting: How do you think the Institute performs on the following functions?</t>
  </si>
  <si>
    <t>q58</t>
  </si>
  <si>
    <t>Please tick the box that best reflects the organisation you represent or work for</t>
  </si>
  <si>
    <t>q4</t>
  </si>
  <si>
    <t>Please tick the region of England within which your organisation is situated</t>
  </si>
  <si>
    <t>q5</t>
  </si>
  <si>
    <t>What is the primary basis of your interactions with the Institute Of Apprenticeships And Technical Education? Tick all that apply.</t>
  </si>
  <si>
    <t>q7</t>
  </si>
  <si>
    <t>How often do you have contact with the Institute?</t>
  </si>
  <si>
    <t>q8</t>
  </si>
  <si>
    <t>What are the best ways for you to receive your information from the Institute?</t>
  </si>
  <si>
    <t>q1</t>
  </si>
  <si>
    <t>Do you agree with the following statement?: The Institute for Apprenticeships and Technical Education enables employers to develop high quality cost effective apprenticeship standards and technical qualifications so every employer and individual gets the skills they need to succeed.</t>
  </si>
  <si>
    <t>q10</t>
  </si>
  <si>
    <t>To what extent would you agree or disagree that the Institute embodies the following values?: Collaborative</t>
  </si>
  <si>
    <t>q11</t>
  </si>
  <si>
    <t>To what extent would you agree or disagree that the Institute embodies the following values?: Authoritative</t>
  </si>
  <si>
    <t>q12</t>
  </si>
  <si>
    <t>To what extent would you agree or disagree that the Institute embodies the following values?: Efficient</t>
  </si>
  <si>
    <t>q14</t>
  </si>
  <si>
    <t>From your interactions with the Institute to date which of the following words/phrases would you use to describe the Institute as an organisation?</t>
  </si>
  <si>
    <t>q15</t>
  </si>
  <si>
    <t>Overall, to what extent are you satisfied that the Institute for Apprenticeships and Technical Education listens to your views?</t>
  </si>
  <si>
    <t>q16</t>
  </si>
  <si>
    <t>Overall, to what extent are you satisfied that the Institute for Apprenticeships and Technical Education understands your views?</t>
  </si>
  <si>
    <t>q17</t>
  </si>
  <si>
    <t>Overall, to what extent are you satisfied that the Institute for Apprenticeships and Technical Education acts on your views?</t>
  </si>
  <si>
    <t>q18</t>
  </si>
  <si>
    <t>How would you rate your working relationship with the Institute?</t>
  </si>
  <si>
    <t>q19</t>
  </si>
  <si>
    <t>To what extent would you agree or disagree with the following statements about the Institute: When I contact the Institute I receive a prompt response</t>
  </si>
  <si>
    <t>q20</t>
  </si>
  <si>
    <t>To what extent would you agree or disagree with the following statements about the Institute: The advice I receive from the Institute is consistent</t>
  </si>
  <si>
    <t>q21</t>
  </si>
  <si>
    <t>To what extent would you agree or disagree with the following statements about the Institute: When I contact the Institute I receive what I need</t>
  </si>
  <si>
    <t>q22</t>
  </si>
  <si>
    <t>To what extent would you agree or disagree with thefollowing statements about the Institute:  The Institute communicates effectively with its stakeholders</t>
  </si>
  <si>
    <t>q23</t>
  </si>
  <si>
    <t>Covid19 has posed significant disruption to the skills landscape. Which of the following words would you use to describe the Institutes response since the National Lockdown in March?</t>
  </si>
  <si>
    <t>q25</t>
  </si>
  <si>
    <t>How do you think the Institute performs on the following functions?: Developing and maintaining quality criteria for the approval of apprenticeship standards and assessment plans</t>
  </si>
  <si>
    <t>q26</t>
  </si>
  <si>
    <t>How do you think the Institute performs on the following functions?: Supporting the development of occupational standards by Trailblazers</t>
  </si>
  <si>
    <t>q27</t>
  </si>
  <si>
    <t>How do you think the Institute performs on the following functions?: Supporting the development of assessment plans by Trailblazers?</t>
  </si>
  <si>
    <t>q28</t>
  </si>
  <si>
    <t>How do you think the Institute performs on the following functions?: Recommending a maximum amount of government funding for each standard that can be drawn down by employers?</t>
  </si>
  <si>
    <t>q29</t>
  </si>
  <si>
    <t>How do you think the Institute performs on the following functions?: Publishing approved apprenticeship standards</t>
  </si>
  <si>
    <t>q30</t>
  </si>
  <si>
    <t>How do you think the Institute performs on the following functions?: Delivering external quality assurance where the Institute is identified as the EQA provider</t>
  </si>
  <si>
    <t>q31</t>
  </si>
  <si>
    <t>How do you think the Institute performs on the following functions?: Overseeing external quality assurance provided by other organisations eg Professional Bodies and employer led organisations</t>
  </si>
  <si>
    <t>q32</t>
  </si>
  <si>
    <t>How do you think the Institute performs on the following functions?: Managing preprocurement activity for T Levels including engaging with stakeholders on upcoming opportunities for bidding for T Levels</t>
  </si>
  <si>
    <t>q33</t>
  </si>
  <si>
    <t>How do you think the Institute performs on the following functions?: Managing the procurement process for T Levels in a fair and transparent manner</t>
  </si>
  <si>
    <t>q34</t>
  </si>
  <si>
    <t>How do you think the Institute performs on the following functions?: Developing technical qualifications that reflect the needs of employers and providers</t>
  </si>
  <si>
    <t>q35</t>
  </si>
  <si>
    <t>How do you think the Institute performs on the following functions?: Ensuring that quality of technical qualification for T Levels is maintained through delivery with education providers</t>
  </si>
  <si>
    <t>q36</t>
  </si>
  <si>
    <t>How do you think the Institute performs on the following functions?: Making sound decisions on an empirical or data driven basis</t>
  </si>
  <si>
    <t>q38</t>
  </si>
  <si>
    <t>To what extent would you agree or disagree with the following statements about the Institute?: The Institute is a good partner for matters affecting my organisation</t>
  </si>
  <si>
    <t>q39</t>
  </si>
  <si>
    <t>To what extent would you agree or disagree with the following statements about the Institute?: The Institute effectively discharges its role as an employer led public body</t>
  </si>
  <si>
    <t>q40</t>
  </si>
  <si>
    <t>To what extent would you agree or disagree with the following statements about the Institute?: I would speak highly of the Institute if asked by other people or organisations</t>
  </si>
  <si>
    <t>q41</t>
  </si>
  <si>
    <t>To what extent would you agree or disagree with the following statements about the Institute?: The Institute has had a positive impact on Technical Education landscape since it came into being in April 2017</t>
  </si>
  <si>
    <t>Questions below were for respondents who selected that they were part of a Trailblazer group or T Level panel:</t>
  </si>
  <si>
    <t>q42</t>
  </si>
  <si>
    <t>Which route does your standard fit into?</t>
  </si>
  <si>
    <t>q43</t>
  </si>
  <si>
    <t>To what extent would you agree or disagree with the following statements about the Institute?: My Relationship Manager/ T Level Panel Relationship Manager has provided support as needed</t>
  </si>
  <si>
    <t>q44</t>
  </si>
  <si>
    <t>To what extent would you agree or disagree with the following statements about the Institute?: The Institute has promoted and celebrated our involvement in the process once the apprenticeship standard outline content standard has been approved for delivery</t>
  </si>
  <si>
    <t>q45</t>
  </si>
  <si>
    <t>To what extent would you agree or disagree with the following statements about the Institute?: The Institute provides feedback within five working days of receiving a query or draft for comment</t>
  </si>
  <si>
    <t>q46</t>
  </si>
  <si>
    <t>To what extent would you agree or disagree with the following statements about the Institute?: The Institute provides a formal response to my submission within eight weeks</t>
  </si>
  <si>
    <t>q47</t>
  </si>
  <si>
    <t>To what extent would you agree or disagree with the following statements about the Institute?: The Institute signed off or returned for further work revised drafts to address the conditions of agreement within two weeks of receipt</t>
  </si>
  <si>
    <t>q48</t>
  </si>
  <si>
    <t>How would you describe your relationship and engagements with route panels?</t>
  </si>
  <si>
    <t>q49</t>
  </si>
  <si>
    <t>How satisfied are you with the Institutes effort to keep Trailblazers engaged and informed once standards are published for delivery?</t>
  </si>
  <si>
    <t>q50</t>
  </si>
  <si>
    <t>How satisfied are you that the Institute sets expectations that Trailblazers maintain and evolve apprenticeship standards over time?</t>
  </si>
  <si>
    <t>q51</t>
  </si>
  <si>
    <t>How satisfied are you with the Institutes efforts to support cross-sections of employers and other stakeholders to develop skills strategy across routes and/or in related occupations?</t>
  </si>
  <si>
    <t>Table notes</t>
  </si>
  <si>
    <t>Data source: Institute for Apprenticeships and Technical Education Annual Stakeholder Survey, open between 11 November and 15 December 2020</t>
  </si>
  <si>
    <t>Submitted responses: 243</t>
  </si>
  <si>
    <t>Methodology</t>
  </si>
  <si>
    <t>The voluntary online survey was sent out to contacts at the Institute for Apprenticeships and Technical Education.</t>
  </si>
  <si>
    <t>This included sending to newsletter groups, social media, direct email contact and through updates shared by our stakeholders.</t>
  </si>
  <si>
    <t>These results are not necessarily representative of all Institute stakeholders.</t>
  </si>
  <si>
    <t>Data is not weighted to account for an non-response bias or frequency of contact with the Institute.</t>
  </si>
  <si>
    <t>The published report on the Institute for Apprentceships and Technical Education website has further methodology details.</t>
  </si>
  <si>
    <t>Responses to:</t>
  </si>
  <si>
    <t>Questions asked to all respondees with answer responses on an agreement scale.</t>
  </si>
  <si>
    <t>ID</t>
  </si>
  <si>
    <t>Question</t>
  </si>
  <si>
    <t>Strongly agree</t>
  </si>
  <si>
    <t>Agree</t>
  </si>
  <si>
    <t>Neither agree or disagree</t>
  </si>
  <si>
    <t>Disagree</t>
  </si>
  <si>
    <t>Strongly disagree</t>
  </si>
  <si>
    <t>Respondents</t>
  </si>
  <si>
    <t>The Institute for Apprenticeships and Technical Education enables employers to develop high quality cost effective apprenticeship standards and technical qualifications so every employer and individual gets the skills they need to succeed.</t>
  </si>
  <si>
    <t>The Institute strives to deliver a quality service and have agreed on three values which underpin the organisation’s culture. To what extent would you agree or disagree that the Institute embodies the following values?: Collaborative</t>
  </si>
  <si>
    <t>The Institute strives to deliver a quality service and have agreed on three values which underpin the organisation’s culture. To what extent would you agree or disagree that the Institute embodies the following values?: Authoritative</t>
  </si>
  <si>
    <t>The Institute strives to deliver a quality service and have agreed on three values which underpin the organisation’s culture. To what extent would you agree or disagree that the Institute embodies the following values?: Efficient</t>
  </si>
  <si>
    <t>When I contact the Institute I receive a prompt response</t>
  </si>
  <si>
    <t>The advice I receive from the Institute is consistent</t>
  </si>
  <si>
    <t>When I contact the Institute I receive what I need</t>
  </si>
  <si>
    <t>The Institute communicates effectively with its stakeholders</t>
  </si>
  <si>
    <t>The Institute is a good partner for matters affecting my organisation</t>
  </si>
  <si>
    <t>The Institute effectively discharges its role as an employer led public body</t>
  </si>
  <si>
    <t>I would speak highly of the Institute if asked by other people or organisations</t>
  </si>
  <si>
    <t>The Institute has had a positive impact on Technical Education landscape since it came into being in April 2017</t>
  </si>
  <si>
    <t>Respondents who answered "Not applicable" have been removed for this summary. Full responses can be found in the individual tab.</t>
  </si>
  <si>
    <t>Questions  asked to all respondees with answer responses on a satisfaction scale.</t>
  </si>
  <si>
    <t>Very satisfied</t>
  </si>
  <si>
    <t>Satisfied</t>
  </si>
  <si>
    <t>Neither satisfied or dissatisfied</t>
  </si>
  <si>
    <t>Dissatisfied</t>
  </si>
  <si>
    <t>Very dissatisfied</t>
  </si>
  <si>
    <t>Overall, to what extent are you satisfied that the Institute  listens to your views?</t>
  </si>
  <si>
    <t>Overall, to what extent are you satisfied that the Institute understands your views?</t>
  </si>
  <si>
    <t>Overall, to what extent are you satisfied that the Institute acts on your views?</t>
  </si>
  <si>
    <t>Respondents who answered "Don't know" have been removed for this summary. Full responses can be found in the individual tab.</t>
  </si>
  <si>
    <t>How do you think the Institute performs on the following functions?</t>
  </si>
  <si>
    <t>Very well</t>
  </si>
  <si>
    <t>Well</t>
  </si>
  <si>
    <t>Neither well or poorly</t>
  </si>
  <si>
    <t>Poorly</t>
  </si>
  <si>
    <t>Very poorly</t>
  </si>
  <si>
    <t>Developing and maintaining quality criteria for the approval of apprenticeship standards and assessment plans</t>
  </si>
  <si>
    <t>Supporting the development of occupational standards by Trailblazers</t>
  </si>
  <si>
    <t>Supporting the development of assessment plans by Trailblazers?</t>
  </si>
  <si>
    <t>Recommending a maximum amount of government funding for each standard that can be drawn down by employers?</t>
  </si>
  <si>
    <t>Publishing approved apprenticeship standards</t>
  </si>
  <si>
    <t>*</t>
  </si>
  <si>
    <t>Delivering external quality assurance where the Institute is identified as the EQA provider</t>
  </si>
  <si>
    <t>Overseeing external quality assurance provided by other organisations eg Professional Bodies and employer led organisations</t>
  </si>
  <si>
    <t>Managing pre-procurement activity for T Levels including engaging with stakeholders on upcoming opportunities for bidding for T Levels</t>
  </si>
  <si>
    <t>Managing the procurement process for T Levels in a fair and transparent manner</t>
  </si>
  <si>
    <t>Developing technical qualifications that reflect the needs of employers and providers</t>
  </si>
  <si>
    <t>Ensuring that quality of technical qualification for T Levels is maintained through delivery with education providers</t>
  </si>
  <si>
    <t>Making sound decisions on an empirical or data driven basis</t>
  </si>
  <si>
    <t>* shows where results have been combined to avoid disclosing results under 5. To see results, go to the inidividual tab.</t>
  </si>
  <si>
    <t>Stakeholder type</t>
  </si>
  <si>
    <t>Responses 2020</t>
  </si>
  <si>
    <t>Percentage of responses 2020</t>
  </si>
  <si>
    <t>Responses 2019</t>
  </si>
  <si>
    <t>Percentage of responses 2019</t>
  </si>
  <si>
    <t>Other</t>
  </si>
  <si>
    <t>Provider</t>
  </si>
  <si>
    <t>Employer (trailblazer)</t>
  </si>
  <si>
    <t>Employer (not trailblazer)</t>
  </si>
  <si>
    <t>T-level panel</t>
  </si>
  <si>
    <t>EPAO</t>
  </si>
  <si>
    <t>Other for 2020 includes:</t>
  </si>
  <si>
    <t>Route panel,  professional body, trade body, consultant, apprenticeship panel, EQA provider, government, regulator, representative organisation, development body, federation, awarding organisation and union.</t>
  </si>
  <si>
    <t>Other for 2019 includes:</t>
  </si>
  <si>
    <t>Route panel,  professional body, trade body, consultant, apprenticeship panel, EQA provider, regulator, government,  careers information provider, membership body and charity.</t>
  </si>
  <si>
    <t>Region</t>
  </si>
  <si>
    <t>London</t>
  </si>
  <si>
    <t>South East</t>
  </si>
  <si>
    <t>West Midlands</t>
  </si>
  <si>
    <t>North West</t>
  </si>
  <si>
    <t>South West</t>
  </si>
  <si>
    <t>East Midlands</t>
  </si>
  <si>
    <t>Yorkshire and the Humber</t>
  </si>
  <si>
    <t>East of England</t>
  </si>
  <si>
    <t>North East</t>
  </si>
  <si>
    <t>Choices (can choose multiple)</t>
  </si>
  <si>
    <t>Responses</t>
  </si>
  <si>
    <t>Percentage</t>
  </si>
  <si>
    <t>Apprenticeships</t>
  </si>
  <si>
    <t>T Levels</t>
  </si>
  <si>
    <t>Higher Technical Qualifications</t>
  </si>
  <si>
    <t>Respondents could select more than one option, so the percentages add up to more than 100%.</t>
  </si>
  <si>
    <t>Response</t>
  </si>
  <si>
    <t>Daily</t>
  </si>
  <si>
    <t>Weekly</t>
  </si>
  <si>
    <t>Monthly</t>
  </si>
  <si>
    <t>Quarterly</t>
  </si>
  <si>
    <t>Annually</t>
  </si>
  <si>
    <t>General enquiries email</t>
  </si>
  <si>
    <t>Meetings (remote or in-person)</t>
  </si>
  <si>
    <t>Sector roundtables</t>
  </si>
  <si>
    <t>Webinars and forums (remote or in-person)</t>
  </si>
  <si>
    <t>Institute website</t>
  </si>
  <si>
    <t>Linkedin</t>
  </si>
  <si>
    <t>Twitter</t>
  </si>
  <si>
    <t>Blogs</t>
  </si>
  <si>
    <t>Collaborative was defined in the question as: Building outstanding working relationships internally and with all our stakeholders so we can work in partnership to realise our vision for a world leading apprenticeships and technical education system</t>
  </si>
  <si>
    <t>Authoritative was defined in the question as: Building on our unique access to evidence and insight from employers apprentices and the education and training sector to generate ideas influence thinking and make a positive impact on the development of the apprenticeship and technical education system</t>
  </si>
  <si>
    <t>Efficient was defined in the question as: running simple transparent and efficient systems that help employers set and maintain high quality cost effective apprenticeship standards and technical education qualifications so every employer apprentice and student gets the skills they need to succeed untitled?</t>
  </si>
  <si>
    <t>Still developing</t>
  </si>
  <si>
    <t>Professional</t>
  </si>
  <si>
    <t>Collaborative</t>
  </si>
  <si>
    <t>Credible</t>
  </si>
  <si>
    <t>Process-heavy</t>
  </si>
  <si>
    <t>Bureaucratic</t>
  </si>
  <si>
    <t>Frustrating</t>
  </si>
  <si>
    <t>Accessible</t>
  </si>
  <si>
    <t>Slow</t>
  </si>
  <si>
    <t>Inconsistent</t>
  </si>
  <si>
    <t>Authoritative</t>
  </si>
  <si>
    <t>Ambitious</t>
  </si>
  <si>
    <t>Evidence based</t>
  </si>
  <si>
    <t>Trusted</t>
  </si>
  <si>
    <t>Inclusive</t>
  </si>
  <si>
    <t>Confused</t>
  </si>
  <si>
    <t>Effective</t>
  </si>
  <si>
    <t>Transparent</t>
  </si>
  <si>
    <t>Ineffective</t>
  </si>
  <si>
    <t>Independent</t>
  </si>
  <si>
    <t>Percentage excluding 'Don't know'</t>
  </si>
  <si>
    <t>Don’t know</t>
  </si>
  <si>
    <t>Percentage excluding N/A</t>
  </si>
  <si>
    <t>Not applicable</t>
  </si>
  <si>
    <t>To what extent would you agree or disagree with the following statements about the Institute:  The Institute communicates effectively with its stakeholders</t>
  </si>
  <si>
    <t>Reassuring</t>
  </si>
  <si>
    <t>Secretive</t>
  </si>
  <si>
    <t>Poorly or very poorly*</t>
  </si>
  <si>
    <t>How do you think the Institute performs on the following functions?: Overseeing external quality assurance provided by other organisations e.g. Professional Bodies and employer led organisations</t>
  </si>
  <si>
    <t>How do you think the Institute performs on the following functions?: Managing pre-procurement activity for T Levels including engaging with stakeholders on upcoming opportunities for bidding for T Levels</t>
  </si>
  <si>
    <t>Responses to Trailblazer group or T Level panel members question:</t>
  </si>
  <si>
    <t>Engineering and manufacturing</t>
  </si>
  <si>
    <t>Construction</t>
  </si>
  <si>
    <t>Health and science</t>
  </si>
  <si>
    <t>Digital</t>
  </si>
  <si>
    <t>Agriculture, environmental and animal care</t>
  </si>
  <si>
    <t>Sales, marketing and procurement</t>
  </si>
  <si>
    <t>Legal, finance and accounting</t>
  </si>
  <si>
    <t>Education and childcare</t>
  </si>
  <si>
    <t>Business and administration</t>
  </si>
  <si>
    <t>Creative and design</t>
  </si>
  <si>
    <t>Hair and beauty</t>
  </si>
  <si>
    <t>Transport and logistics</t>
  </si>
  <si>
    <t>Catering and hospitality</t>
  </si>
  <si>
    <t>Care services</t>
  </si>
  <si>
    <t>Protective services</t>
  </si>
  <si>
    <t>This question was only available for employers who said they were part of a Trailblazer group or T Level panel members.</t>
  </si>
  <si>
    <t>Agree or strongly agree</t>
  </si>
  <si>
    <t>-</t>
  </si>
  <si>
    <t>Disagree or strongly disagree</t>
  </si>
  <si>
    <t>'-' shows where results are disclosure controlled, for example where results are under 5.</t>
  </si>
  <si>
    <t>To what extent would you agree or disagree with the following statements about the Institute?: The Institute provides feedback within five Wworking days of receiving a query or draft for comment</t>
  </si>
  <si>
    <t>Satisfied or Very satisfied</t>
  </si>
  <si>
    <t>Dissatisfied or very dissatisfied</t>
  </si>
  <si>
    <t>Don't know</t>
  </si>
  <si>
    <t>A report of the findings has been published on our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</si>
</sst>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u/>
      <sz val="11"/>
      <color theme="10"/>
      <name val="Calibri"/>
      <family val="2"/>
      <scheme val="minor"/>
    </font>
    <font>
      <b/>
      <sz val="16"/>
      <color theme="1"/>
      <name val="Calibri"/>
      <family val="2"/>
      <scheme val="minor"/>
    </font>
    <font>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9" fontId="2" fillId="0" borderId="0" applyFont="0" applyFill="0" applyBorder="0" applyAlignment="0" applyProtection="0"/>
    <xf numFmtId="0" fontId="3" fillId="0" borderId="0"/>
    <xf numFmtId="0" fontId="6" fillId="0" borderId="0" applyNumberFormat="0" applyFill="0" applyBorder="0" applyAlignment="0" applyProtection="0"/>
  </cellStyleXfs>
  <cellXfs count="80">
    <xf numFmtId="0" fontId="0" fillId="0" borderId="0" xfId="0"/>
    <xf numFmtId="164" fontId="0" fillId="0" borderId="0" xfId="0" applyNumberFormat="1"/>
    <xf numFmtId="0" fontId="0" fillId="0" borderId="0" xfId="0" applyBorder="1"/>
    <xf numFmtId="0" fontId="1" fillId="0" borderId="0" xfId="0" applyFont="1" applyBorder="1" applyAlignment="1">
      <alignment horizontal="center" vertical="top"/>
    </xf>
    <xf numFmtId="164" fontId="0" fillId="0" borderId="0" xfId="0" applyNumberFormat="1" applyBorder="1"/>
    <xf numFmtId="0" fontId="1" fillId="0" borderId="1" xfId="0" applyFont="1" applyBorder="1" applyAlignment="1">
      <alignment horizontal="center" vertical="top"/>
    </xf>
    <xf numFmtId="0" fontId="0" fillId="0" borderId="1" xfId="0" applyBorder="1"/>
    <xf numFmtId="164" fontId="0" fillId="0" borderId="1" xfId="0" applyNumberFormat="1" applyBorder="1"/>
    <xf numFmtId="0" fontId="0" fillId="0" borderId="0" xfId="0" applyAlignment="1">
      <alignment wrapText="1"/>
    </xf>
    <xf numFmtId="0" fontId="1" fillId="0" borderId="1" xfId="0" applyFont="1" applyBorder="1" applyAlignment="1">
      <alignment vertical="top"/>
    </xf>
    <xf numFmtId="0" fontId="0" fillId="0" borderId="1" xfId="0" applyFont="1" applyBorder="1" applyAlignment="1">
      <alignment horizontal="left" vertical="top"/>
    </xf>
    <xf numFmtId="0" fontId="0" fillId="0" borderId="1" xfId="0" applyFont="1" applyFill="1" applyBorder="1" applyAlignment="1">
      <alignment horizontal="left" vertical="top"/>
    </xf>
    <xf numFmtId="0" fontId="0" fillId="0" borderId="1" xfId="0" applyFill="1" applyBorder="1"/>
    <xf numFmtId="164" fontId="0" fillId="0" borderId="1" xfId="0" applyNumberFormat="1" applyFill="1" applyBorder="1"/>
    <xf numFmtId="0" fontId="1" fillId="0" borderId="1" xfId="0" applyFont="1" applyFill="1" applyBorder="1" applyAlignment="1">
      <alignment vertical="top"/>
    </xf>
    <xf numFmtId="0" fontId="1" fillId="0" borderId="1" xfId="0" applyFont="1" applyFill="1" applyBorder="1" applyAlignment="1">
      <alignment vertical="top" wrapText="1"/>
    </xf>
    <xf numFmtId="164" fontId="0" fillId="0" borderId="0" xfId="1" applyNumberFormat="1" applyFont="1" applyBorder="1"/>
    <xf numFmtId="0" fontId="1" fillId="0" borderId="0" xfId="0" applyFont="1" applyBorder="1" applyAlignment="1">
      <alignment horizontal="center" vertical="top" wrapText="1"/>
    </xf>
    <xf numFmtId="0" fontId="0" fillId="0" borderId="0" xfId="0" applyAlignment="1">
      <alignment horizontal="left"/>
    </xf>
    <xf numFmtId="0" fontId="0" fillId="0" borderId="0" xfId="0" applyFont="1" applyFill="1" applyBorder="1" applyAlignment="1">
      <alignment horizontal="left" vertical="top"/>
    </xf>
    <xf numFmtId="1" fontId="0" fillId="0" borderId="0" xfId="0" applyNumberFormat="1"/>
    <xf numFmtId="0" fontId="0" fillId="0" borderId="0" xfId="0" applyFill="1"/>
    <xf numFmtId="164" fontId="0" fillId="0" borderId="0" xfId="0" applyNumberFormat="1" applyFill="1"/>
    <xf numFmtId="0" fontId="0" fillId="0" borderId="0" xfId="0" applyFill="1" applyBorder="1"/>
    <xf numFmtId="164" fontId="0" fillId="0" borderId="0" xfId="0" applyNumberFormat="1" applyFill="1" applyBorder="1"/>
    <xf numFmtId="0" fontId="1" fillId="0" borderId="0" xfId="0" applyFont="1" applyFill="1" applyBorder="1" applyAlignment="1">
      <alignment horizontal="left"/>
    </xf>
    <xf numFmtId="0" fontId="1" fillId="0" borderId="0" xfId="0" applyFont="1" applyFill="1" applyBorder="1" applyAlignment="1">
      <alignment horizontal="center" vertical="top"/>
    </xf>
    <xf numFmtId="164" fontId="0" fillId="0" borderId="2" xfId="0" applyNumberFormat="1" applyFont="1" applyBorder="1" applyAlignment="1">
      <alignment horizontal="left"/>
    </xf>
    <xf numFmtId="164" fontId="0" fillId="0" borderId="2" xfId="0" applyNumberFormat="1" applyBorder="1"/>
    <xf numFmtId="0" fontId="1" fillId="0" borderId="1" xfId="0" applyFont="1" applyBorder="1" applyAlignment="1">
      <alignment horizontal="left" vertical="top"/>
    </xf>
    <xf numFmtId="0" fontId="1" fillId="0" borderId="1" xfId="0" applyFont="1" applyFill="1" applyBorder="1" applyAlignment="1">
      <alignment horizontal="left" vertical="top"/>
    </xf>
    <xf numFmtId="0" fontId="0" fillId="0" borderId="0" xfId="0" applyAlignment="1"/>
    <xf numFmtId="0" fontId="1" fillId="0" borderId="0" xfId="0" applyFont="1" applyBorder="1" applyAlignment="1">
      <alignment vertical="top"/>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0" fillId="0" borderId="0" xfId="0" applyFont="1" applyBorder="1" applyAlignment="1">
      <alignment horizontal="left" vertical="top"/>
    </xf>
    <xf numFmtId="1" fontId="0" fillId="0" borderId="2" xfId="0" applyNumberFormat="1" applyFont="1" applyBorder="1" applyAlignment="1">
      <alignment horizontal="right"/>
    </xf>
    <xf numFmtId="164" fontId="0" fillId="0" borderId="2" xfId="0" applyNumberFormat="1" applyFont="1" applyBorder="1" applyAlignment="1">
      <alignment horizontal="right"/>
    </xf>
    <xf numFmtId="164" fontId="0" fillId="0" borderId="1" xfId="0" applyNumberFormat="1" applyFont="1" applyFill="1" applyBorder="1" applyAlignment="1">
      <alignment horizontal="right" vertical="top" wrapText="1"/>
    </xf>
    <xf numFmtId="0" fontId="0" fillId="0" borderId="1" xfId="0" applyFont="1" applyFill="1" applyBorder="1" applyAlignment="1">
      <alignment horizontal="right" vertical="top" wrapText="1"/>
    </xf>
    <xf numFmtId="164" fontId="1" fillId="0" borderId="2" xfId="0" applyNumberFormat="1" applyFont="1" applyBorder="1" applyAlignment="1">
      <alignment horizontal="left"/>
    </xf>
    <xf numFmtId="164" fontId="1" fillId="0" borderId="1" xfId="0" applyNumberFormat="1" applyFont="1" applyBorder="1" applyAlignment="1">
      <alignment horizontal="left"/>
    </xf>
    <xf numFmtId="164" fontId="0" fillId="0" borderId="1" xfId="0" applyNumberFormat="1" applyFont="1" applyBorder="1" applyAlignment="1">
      <alignment horizontal="right"/>
    </xf>
    <xf numFmtId="0" fontId="4" fillId="0" borderId="0" xfId="2" applyFont="1" applyAlignment="1">
      <alignment vertical="top" wrapText="1"/>
    </xf>
    <xf numFmtId="0" fontId="5" fillId="0" borderId="0" xfId="2" applyFont="1" applyAlignment="1">
      <alignment vertical="top" wrapText="1"/>
    </xf>
    <xf numFmtId="0" fontId="1" fillId="0" borderId="1" xfId="0" applyFont="1" applyBorder="1" applyAlignment="1">
      <alignment vertical="top" wrapText="1"/>
    </xf>
    <xf numFmtId="0" fontId="0" fillId="0" borderId="1" xfId="0" applyBorder="1" applyAlignment="1">
      <alignment horizontal="left" vertical="top" wrapText="1"/>
    </xf>
    <xf numFmtId="0" fontId="0" fillId="0" borderId="1" xfId="0" applyFill="1" applyBorder="1" applyAlignment="1">
      <alignment wrapText="1"/>
    </xf>
    <xf numFmtId="0" fontId="0" fillId="0" borderId="1" xfId="0" applyBorder="1" applyAlignment="1">
      <alignment wrapText="1"/>
    </xf>
    <xf numFmtId="0" fontId="0" fillId="0" borderId="0" xfId="0" quotePrefix="1"/>
    <xf numFmtId="164" fontId="0" fillId="0" borderId="0" xfId="1" applyNumberFormat="1" applyFont="1"/>
    <xf numFmtId="10" fontId="0" fillId="0" borderId="1" xfId="0" applyNumberFormat="1" applyBorder="1"/>
    <xf numFmtId="10" fontId="0" fillId="0" borderId="0" xfId="0" applyNumberFormat="1"/>
    <xf numFmtId="1" fontId="0" fillId="0" borderId="1" xfId="0" applyNumberFormat="1" applyFill="1" applyBorder="1"/>
    <xf numFmtId="1" fontId="0" fillId="0" borderId="1" xfId="0" applyNumberFormat="1" applyBorder="1"/>
    <xf numFmtId="10" fontId="0" fillId="0" borderId="0" xfId="1" applyNumberFormat="1" applyFont="1"/>
    <xf numFmtId="10" fontId="0" fillId="0" borderId="1" xfId="1" applyNumberFormat="1" applyFont="1" applyBorder="1"/>
    <xf numFmtId="0" fontId="0" fillId="0" borderId="0" xfId="0" applyAlignment="1">
      <alignment vertical="top" wrapText="1"/>
    </xf>
    <xf numFmtId="0" fontId="0" fillId="0" borderId="0" xfId="0" applyAlignment="1">
      <alignment horizontal="left" wrapText="1"/>
    </xf>
    <xf numFmtId="10" fontId="0" fillId="0" borderId="2" xfId="1" applyNumberFormat="1" applyFont="1" applyBorder="1" applyAlignment="1">
      <alignment horizontal="right"/>
    </xf>
    <xf numFmtId="10" fontId="0" fillId="0" borderId="1" xfId="1" applyNumberFormat="1" applyFont="1" applyBorder="1" applyAlignment="1">
      <alignment horizontal="right"/>
    </xf>
    <xf numFmtId="164" fontId="0" fillId="0" borderId="1" xfId="0" applyNumberFormat="1" applyFill="1" applyBorder="1" applyAlignment="1">
      <alignment horizontal="right"/>
    </xf>
    <xf numFmtId="164" fontId="0" fillId="0" borderId="0" xfId="0" applyNumberFormat="1" applyFont="1" applyBorder="1" applyAlignment="1">
      <alignment horizontal="center" vertical="top"/>
    </xf>
    <xf numFmtId="0" fontId="6" fillId="0" borderId="0" xfId="3" applyAlignment="1">
      <alignment horizontal="right" vertical="top"/>
    </xf>
    <xf numFmtId="0" fontId="6" fillId="0" borderId="1" xfId="3" applyBorder="1" applyAlignment="1">
      <alignment vertical="top"/>
    </xf>
    <xf numFmtId="0" fontId="6" fillId="0" borderId="1" xfId="3" applyBorder="1"/>
    <xf numFmtId="0" fontId="0" fillId="0" borderId="0" xfId="0" applyAlignment="1">
      <alignment horizontal="left" vertical="top"/>
    </xf>
    <xf numFmtId="0" fontId="7" fillId="2" borderId="0" xfId="0" applyFont="1" applyFill="1" applyAlignment="1">
      <alignment horizontal="left" vertical="top"/>
    </xf>
    <xf numFmtId="0" fontId="0" fillId="2" borderId="0" xfId="0" applyFill="1" applyAlignment="1">
      <alignment horizontal="left" vertical="top"/>
    </xf>
    <xf numFmtId="0" fontId="8" fillId="2" borderId="0" xfId="0" applyFont="1" applyFill="1" applyAlignment="1">
      <alignment horizontal="left" vertical="top"/>
    </xf>
    <xf numFmtId="0" fontId="9" fillId="2" borderId="0" xfId="0" applyFont="1" applyFill="1" applyAlignment="1">
      <alignment horizontal="left" vertical="top"/>
    </xf>
    <xf numFmtId="0" fontId="6" fillId="0" borderId="2" xfId="3" applyBorder="1" applyAlignment="1">
      <alignment horizontal="left" vertical="top"/>
    </xf>
    <xf numFmtId="0" fontId="0" fillId="0" borderId="0" xfId="0" applyAlignment="1">
      <alignment horizontal="left" wrapText="1"/>
    </xf>
    <xf numFmtId="0" fontId="0" fillId="0" borderId="4" xfId="0" applyFill="1" applyBorder="1" applyAlignment="1">
      <alignment horizontal="left" wrapText="1"/>
    </xf>
    <xf numFmtId="0" fontId="0" fillId="0" borderId="3" xfId="0" applyFill="1" applyBorder="1" applyAlignment="1">
      <alignment horizontal="left" wrapText="1"/>
    </xf>
    <xf numFmtId="0" fontId="0" fillId="0" borderId="0" xfId="0" applyFont="1" applyFill="1"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0" fillId="0" borderId="0" xfId="0" applyFill="1" applyAlignment="1">
      <alignment horizontal="left" wrapText="1"/>
    </xf>
    <xf numFmtId="0" fontId="6" fillId="0" borderId="0" xfId="3" applyFill="1" applyAlignment="1">
      <alignment horizontal="left" vertical="top"/>
    </xf>
  </cellXfs>
  <cellStyles count="4">
    <cellStyle name="Hyperlink" xfId="3" builtinId="8"/>
    <cellStyle name="Normal" xfId="0" builtinId="0"/>
    <cellStyle name="Normal_Table 4 version8" xfId="2" xr:uid="{22D8D351-2AC5-42C0-A746-826FDA00790A}"/>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256452</xdr:colOff>
      <xdr:row>3</xdr:row>
      <xdr:rowOff>66728</xdr:rowOff>
    </xdr:to>
    <xdr:pic>
      <xdr:nvPicPr>
        <xdr:cNvPr id="5" name="Picture 4">
          <a:extLst>
            <a:ext uri="{FF2B5EF4-FFF2-40B4-BE49-F238E27FC236}">
              <a16:creationId xmlns:a16="http://schemas.microsoft.com/office/drawing/2014/main" id="{31F68BF8-C734-44E2-9FD0-52C431B0AA07}"/>
            </a:ext>
          </a:extLst>
        </xdr:cNvPr>
        <xdr:cNvPicPr>
          <a:picLocks noChangeAspect="1"/>
        </xdr:cNvPicPr>
      </xdr:nvPicPr>
      <xdr:blipFill>
        <a:blip xmlns:r="http://schemas.openxmlformats.org/officeDocument/2006/relationships" r:embed="rId1"/>
        <a:stretch>
          <a:fillRect/>
        </a:stretch>
      </xdr:blipFill>
      <xdr:spPr>
        <a:xfrm>
          <a:off x="0" y="0"/>
          <a:ext cx="2651990" cy="6096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stituteforapprenticeships.org/reviews-and-consultations/reports/institute-stakeholder-survey-2020/"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CBE90-417A-43C8-A85C-33882D868C57}">
  <dimension ref="B5:Q61"/>
  <sheetViews>
    <sheetView showGridLines="0" tabSelected="1" workbookViewId="0">
      <selection activeCell="L9" sqref="L9"/>
    </sheetView>
  </sheetViews>
  <sheetFormatPr defaultRowHeight="14.25" x14ac:dyDescent="0.45"/>
  <cols>
    <col min="1" max="1" width="3.59765625" customWidth="1"/>
    <col min="2" max="2" width="6.3984375" style="66" customWidth="1"/>
    <col min="3" max="3" width="9" style="58"/>
  </cols>
  <sheetData>
    <row r="5" spans="2:17" ht="21" x14ac:dyDescent="0.45">
      <c r="B5" s="67" t="s">
        <v>0</v>
      </c>
      <c r="C5" s="72"/>
    </row>
    <row r="6" spans="2:17" x14ac:dyDescent="0.45">
      <c r="B6" s="68"/>
      <c r="C6" s="72"/>
    </row>
    <row r="7" spans="2:17" ht="15.75" x14ac:dyDescent="0.45">
      <c r="B7" s="69" t="s">
        <v>1</v>
      </c>
      <c r="C7" s="72"/>
    </row>
    <row r="8" spans="2:17" x14ac:dyDescent="0.45">
      <c r="B8" s="79" t="s">
        <v>269</v>
      </c>
      <c r="C8" s="72"/>
    </row>
    <row r="9" spans="2:17" ht="15.75" x14ac:dyDescent="0.45">
      <c r="B9" s="69" t="s">
        <v>2</v>
      </c>
      <c r="C9" s="72"/>
    </row>
    <row r="10" spans="2:17" x14ac:dyDescent="0.45">
      <c r="B10" s="68"/>
      <c r="C10" s="72"/>
    </row>
    <row r="11" spans="2:17" ht="18" x14ac:dyDescent="0.45">
      <c r="B11" s="70" t="s">
        <v>3</v>
      </c>
      <c r="C11" s="72"/>
    </row>
    <row r="12" spans="2:17" x14ac:dyDescent="0.45">
      <c r="B12" s="71" t="s">
        <v>4</v>
      </c>
      <c r="C12" s="73" t="s">
        <v>5</v>
      </c>
      <c r="D12" s="73"/>
      <c r="E12" s="73"/>
      <c r="F12" s="73"/>
      <c r="G12" s="73"/>
      <c r="H12" s="73"/>
      <c r="I12" s="73"/>
      <c r="J12" s="73"/>
      <c r="K12" s="73"/>
      <c r="L12" s="73"/>
      <c r="M12" s="73"/>
      <c r="N12" s="73"/>
      <c r="O12" s="73"/>
      <c r="P12" s="73"/>
      <c r="Q12" s="74"/>
    </row>
    <row r="13" spans="2:17" x14ac:dyDescent="0.45">
      <c r="B13" s="71" t="s">
        <v>6</v>
      </c>
      <c r="C13" s="73" t="s">
        <v>7</v>
      </c>
      <c r="D13" s="73"/>
      <c r="E13" s="73"/>
      <c r="F13" s="73"/>
      <c r="G13" s="73"/>
      <c r="H13" s="73"/>
      <c r="I13" s="73"/>
      <c r="J13" s="73"/>
      <c r="K13" s="73"/>
      <c r="L13" s="73"/>
      <c r="M13" s="73"/>
      <c r="N13" s="73"/>
      <c r="O13" s="73"/>
      <c r="P13" s="73"/>
      <c r="Q13" s="74"/>
    </row>
    <row r="14" spans="2:17" x14ac:dyDescent="0.45">
      <c r="B14" s="71" t="s">
        <v>8</v>
      </c>
      <c r="C14" s="73" t="s">
        <v>9</v>
      </c>
      <c r="D14" s="73"/>
      <c r="E14" s="73"/>
      <c r="F14" s="73"/>
      <c r="G14" s="73"/>
      <c r="H14" s="73"/>
      <c r="I14" s="73"/>
      <c r="J14" s="73"/>
      <c r="K14" s="73"/>
      <c r="L14" s="73"/>
      <c r="M14" s="73"/>
      <c r="N14" s="73"/>
      <c r="O14" s="73"/>
      <c r="P14" s="73"/>
      <c r="Q14" s="74"/>
    </row>
    <row r="15" spans="2:17" x14ac:dyDescent="0.45">
      <c r="B15" s="71" t="s">
        <v>10</v>
      </c>
      <c r="C15" s="73" t="s">
        <v>11</v>
      </c>
      <c r="D15" s="73"/>
      <c r="E15" s="73"/>
      <c r="F15" s="73"/>
      <c r="G15" s="73"/>
      <c r="H15" s="73"/>
      <c r="I15" s="73"/>
      <c r="J15" s="73"/>
      <c r="K15" s="73"/>
      <c r="L15" s="73"/>
      <c r="M15" s="73"/>
      <c r="N15" s="73"/>
      <c r="O15" s="73"/>
      <c r="P15" s="73"/>
      <c r="Q15" s="74"/>
    </row>
    <row r="16" spans="2:17" x14ac:dyDescent="0.45">
      <c r="B16" s="71" t="s">
        <v>12</v>
      </c>
      <c r="C16" s="73" t="s">
        <v>13</v>
      </c>
      <c r="D16" s="73"/>
      <c r="E16" s="73"/>
      <c r="F16" s="73"/>
      <c r="G16" s="73"/>
      <c r="H16" s="73"/>
      <c r="I16" s="73"/>
      <c r="J16" s="73"/>
      <c r="K16" s="73"/>
      <c r="L16" s="73"/>
      <c r="M16" s="73"/>
      <c r="N16" s="73"/>
      <c r="O16" s="73"/>
      <c r="P16" s="73"/>
      <c r="Q16" s="74"/>
    </row>
    <row r="17" spans="2:17" x14ac:dyDescent="0.45">
      <c r="B17" s="71" t="s">
        <v>14</v>
      </c>
      <c r="C17" s="73" t="s">
        <v>15</v>
      </c>
      <c r="D17" s="73"/>
      <c r="E17" s="73"/>
      <c r="F17" s="73"/>
      <c r="G17" s="73"/>
      <c r="H17" s="73"/>
      <c r="I17" s="73"/>
      <c r="J17" s="73"/>
      <c r="K17" s="73"/>
      <c r="L17" s="73"/>
      <c r="M17" s="73"/>
      <c r="N17" s="73"/>
      <c r="O17" s="73"/>
      <c r="P17" s="73"/>
      <c r="Q17" s="74"/>
    </row>
    <row r="18" spans="2:17" x14ac:dyDescent="0.45">
      <c r="B18" s="71" t="s">
        <v>16</v>
      </c>
      <c r="C18" s="73" t="s">
        <v>17</v>
      </c>
      <c r="D18" s="73"/>
      <c r="E18" s="73"/>
      <c r="F18" s="73"/>
      <c r="G18" s="73"/>
      <c r="H18" s="73"/>
      <c r="I18" s="73"/>
      <c r="J18" s="73"/>
      <c r="K18" s="73"/>
      <c r="L18" s="73"/>
      <c r="M18" s="73"/>
      <c r="N18" s="73"/>
      <c r="O18" s="73"/>
      <c r="P18" s="73"/>
      <c r="Q18" s="74"/>
    </row>
    <row r="19" spans="2:17" x14ac:dyDescent="0.45">
      <c r="B19" s="71" t="s">
        <v>18</v>
      </c>
      <c r="C19" s="73" t="s">
        <v>19</v>
      </c>
      <c r="D19" s="73"/>
      <c r="E19" s="73"/>
      <c r="F19" s="73"/>
      <c r="G19" s="73"/>
      <c r="H19" s="73"/>
      <c r="I19" s="73"/>
      <c r="J19" s="73"/>
      <c r="K19" s="73"/>
      <c r="L19" s="73"/>
      <c r="M19" s="73"/>
      <c r="N19" s="73"/>
      <c r="O19" s="73"/>
      <c r="P19" s="73"/>
      <c r="Q19" s="74"/>
    </row>
    <row r="20" spans="2:17" x14ac:dyDescent="0.45">
      <c r="B20" s="71" t="s">
        <v>20</v>
      </c>
      <c r="C20" s="73" t="s">
        <v>21</v>
      </c>
      <c r="D20" s="73"/>
      <c r="E20" s="73"/>
      <c r="F20" s="73"/>
      <c r="G20" s="73"/>
      <c r="H20" s="73"/>
      <c r="I20" s="73"/>
      <c r="J20" s="73"/>
      <c r="K20" s="73"/>
      <c r="L20" s="73"/>
      <c r="M20" s="73"/>
      <c r="N20" s="73"/>
      <c r="O20" s="73"/>
      <c r="P20" s="73"/>
      <c r="Q20" s="74"/>
    </row>
    <row r="21" spans="2:17" ht="29.45" customHeight="1" x14ac:dyDescent="0.45">
      <c r="B21" s="71" t="s">
        <v>22</v>
      </c>
      <c r="C21" s="73" t="s">
        <v>23</v>
      </c>
      <c r="D21" s="73"/>
      <c r="E21" s="73"/>
      <c r="F21" s="73"/>
      <c r="G21" s="73"/>
      <c r="H21" s="73"/>
      <c r="I21" s="73"/>
      <c r="J21" s="73"/>
      <c r="K21" s="73"/>
      <c r="L21" s="73"/>
      <c r="M21" s="73"/>
      <c r="N21" s="73"/>
      <c r="O21" s="73"/>
      <c r="P21" s="73"/>
      <c r="Q21" s="74"/>
    </row>
    <row r="22" spans="2:17" x14ac:dyDescent="0.45">
      <c r="B22" s="71" t="s">
        <v>24</v>
      </c>
      <c r="C22" s="73" t="s">
        <v>25</v>
      </c>
      <c r="D22" s="73"/>
      <c r="E22" s="73"/>
      <c r="F22" s="73"/>
      <c r="G22" s="73"/>
      <c r="H22" s="73"/>
      <c r="I22" s="73"/>
      <c r="J22" s="73"/>
      <c r="K22" s="73"/>
      <c r="L22" s="73"/>
      <c r="M22" s="73"/>
      <c r="N22" s="73"/>
      <c r="O22" s="73"/>
      <c r="P22" s="73"/>
      <c r="Q22" s="74"/>
    </row>
    <row r="23" spans="2:17" x14ac:dyDescent="0.45">
      <c r="B23" s="71" t="s">
        <v>26</v>
      </c>
      <c r="C23" s="73" t="s">
        <v>27</v>
      </c>
      <c r="D23" s="73"/>
      <c r="E23" s="73"/>
      <c r="F23" s="73"/>
      <c r="G23" s="73"/>
      <c r="H23" s="73"/>
      <c r="I23" s="73"/>
      <c r="J23" s="73"/>
      <c r="K23" s="73"/>
      <c r="L23" s="73"/>
      <c r="M23" s="73"/>
      <c r="N23" s="73"/>
      <c r="O23" s="73"/>
      <c r="P23" s="73"/>
      <c r="Q23" s="74"/>
    </row>
    <row r="24" spans="2:17" x14ac:dyDescent="0.45">
      <c r="B24" s="71" t="s">
        <v>28</v>
      </c>
      <c r="C24" s="73" t="s">
        <v>29</v>
      </c>
      <c r="D24" s="73"/>
      <c r="E24" s="73"/>
      <c r="F24" s="73"/>
      <c r="G24" s="73"/>
      <c r="H24" s="73"/>
      <c r="I24" s="73"/>
      <c r="J24" s="73"/>
      <c r="K24" s="73"/>
      <c r="L24" s="73"/>
      <c r="M24" s="73"/>
      <c r="N24" s="73"/>
      <c r="O24" s="73"/>
      <c r="P24" s="73"/>
      <c r="Q24" s="74"/>
    </row>
    <row r="25" spans="2:17" x14ac:dyDescent="0.45">
      <c r="B25" s="71" t="s">
        <v>30</v>
      </c>
      <c r="C25" s="73" t="s">
        <v>31</v>
      </c>
      <c r="D25" s="73"/>
      <c r="E25" s="73"/>
      <c r="F25" s="73"/>
      <c r="G25" s="73"/>
      <c r="H25" s="73"/>
      <c r="I25" s="73"/>
      <c r="J25" s="73"/>
      <c r="K25" s="73"/>
      <c r="L25" s="73"/>
      <c r="M25" s="73"/>
      <c r="N25" s="73"/>
      <c r="O25" s="73"/>
      <c r="P25" s="73"/>
      <c r="Q25" s="74"/>
    </row>
    <row r="26" spans="2:17" x14ac:dyDescent="0.45">
      <c r="B26" s="71" t="s">
        <v>32</v>
      </c>
      <c r="C26" s="73" t="s">
        <v>33</v>
      </c>
      <c r="D26" s="73"/>
      <c r="E26" s="73"/>
      <c r="F26" s="73"/>
      <c r="G26" s="73"/>
      <c r="H26" s="73"/>
      <c r="I26" s="73"/>
      <c r="J26" s="73"/>
      <c r="K26" s="73"/>
      <c r="L26" s="73"/>
      <c r="M26" s="73"/>
      <c r="N26" s="73"/>
      <c r="O26" s="73"/>
      <c r="P26" s="73"/>
      <c r="Q26" s="74"/>
    </row>
    <row r="27" spans="2:17" x14ac:dyDescent="0.45">
      <c r="B27" s="71" t="s">
        <v>34</v>
      </c>
      <c r="C27" s="73" t="s">
        <v>35</v>
      </c>
      <c r="D27" s="73"/>
      <c r="E27" s="73"/>
      <c r="F27" s="73"/>
      <c r="G27" s="73"/>
      <c r="H27" s="73"/>
      <c r="I27" s="73"/>
      <c r="J27" s="73"/>
      <c r="K27" s="73"/>
      <c r="L27" s="73"/>
      <c r="M27" s="73"/>
      <c r="N27" s="73"/>
      <c r="O27" s="73"/>
      <c r="P27" s="73"/>
      <c r="Q27" s="74"/>
    </row>
    <row r="28" spans="2:17" x14ac:dyDescent="0.45">
      <c r="B28" s="71" t="s">
        <v>36</v>
      </c>
      <c r="C28" s="73" t="s">
        <v>37</v>
      </c>
      <c r="D28" s="73"/>
      <c r="E28" s="73"/>
      <c r="F28" s="73"/>
      <c r="G28" s="73"/>
      <c r="H28" s="73"/>
      <c r="I28" s="73"/>
      <c r="J28" s="73"/>
      <c r="K28" s="73"/>
      <c r="L28" s="73"/>
      <c r="M28" s="73"/>
      <c r="N28" s="73"/>
      <c r="O28" s="73"/>
      <c r="P28" s="73"/>
      <c r="Q28" s="74"/>
    </row>
    <row r="29" spans="2:17" x14ac:dyDescent="0.45">
      <c r="B29" s="71" t="s">
        <v>38</v>
      </c>
      <c r="C29" s="73" t="s">
        <v>39</v>
      </c>
      <c r="D29" s="73"/>
      <c r="E29" s="73"/>
      <c r="F29" s="73"/>
      <c r="G29" s="73"/>
      <c r="H29" s="73"/>
      <c r="I29" s="73"/>
      <c r="J29" s="73"/>
      <c r="K29" s="73"/>
      <c r="L29" s="73"/>
      <c r="M29" s="73"/>
      <c r="N29" s="73"/>
      <c r="O29" s="73"/>
      <c r="P29" s="73"/>
      <c r="Q29" s="74"/>
    </row>
    <row r="30" spans="2:17" x14ac:dyDescent="0.45">
      <c r="B30" s="71" t="s">
        <v>40</v>
      </c>
      <c r="C30" s="73" t="s">
        <v>41</v>
      </c>
      <c r="D30" s="73"/>
      <c r="E30" s="73"/>
      <c r="F30" s="73"/>
      <c r="G30" s="73"/>
      <c r="H30" s="73"/>
      <c r="I30" s="73"/>
      <c r="J30" s="73"/>
      <c r="K30" s="73"/>
      <c r="L30" s="73"/>
      <c r="M30" s="73"/>
      <c r="N30" s="73"/>
      <c r="O30" s="73"/>
      <c r="P30" s="73"/>
      <c r="Q30" s="74"/>
    </row>
    <row r="31" spans="2:17" x14ac:dyDescent="0.45">
      <c r="B31" s="71" t="s">
        <v>42</v>
      </c>
      <c r="C31" s="73" t="s">
        <v>43</v>
      </c>
      <c r="D31" s="73"/>
      <c r="E31" s="73"/>
      <c r="F31" s="73"/>
      <c r="G31" s="73"/>
      <c r="H31" s="73"/>
      <c r="I31" s="73"/>
      <c r="J31" s="73"/>
      <c r="K31" s="73"/>
      <c r="L31" s="73"/>
      <c r="M31" s="73"/>
      <c r="N31" s="73"/>
      <c r="O31" s="73"/>
      <c r="P31" s="73"/>
      <c r="Q31" s="74"/>
    </row>
    <row r="32" spans="2:17" x14ac:dyDescent="0.45">
      <c r="B32" s="71" t="s">
        <v>44</v>
      </c>
      <c r="C32" s="73" t="s">
        <v>45</v>
      </c>
      <c r="D32" s="73"/>
      <c r="E32" s="73"/>
      <c r="F32" s="73"/>
      <c r="G32" s="73"/>
      <c r="H32" s="73"/>
      <c r="I32" s="73"/>
      <c r="J32" s="73"/>
      <c r="K32" s="73"/>
      <c r="L32" s="73"/>
      <c r="M32" s="73"/>
      <c r="N32" s="73"/>
      <c r="O32" s="73"/>
      <c r="P32" s="73"/>
      <c r="Q32" s="74"/>
    </row>
    <row r="33" spans="2:17" x14ac:dyDescent="0.45">
      <c r="B33" s="71" t="s">
        <v>46</v>
      </c>
      <c r="C33" s="73" t="s">
        <v>47</v>
      </c>
      <c r="D33" s="73"/>
      <c r="E33" s="73"/>
      <c r="F33" s="73"/>
      <c r="G33" s="73"/>
      <c r="H33" s="73"/>
      <c r="I33" s="73"/>
      <c r="J33" s="73"/>
      <c r="K33" s="73"/>
      <c r="L33" s="73"/>
      <c r="M33" s="73"/>
      <c r="N33" s="73"/>
      <c r="O33" s="73"/>
      <c r="P33" s="73"/>
      <c r="Q33" s="74"/>
    </row>
    <row r="34" spans="2:17" ht="29.45" customHeight="1" x14ac:dyDescent="0.45">
      <c r="B34" s="71" t="s">
        <v>48</v>
      </c>
      <c r="C34" s="73" t="s">
        <v>49</v>
      </c>
      <c r="D34" s="73"/>
      <c r="E34" s="73"/>
      <c r="F34" s="73"/>
      <c r="G34" s="73"/>
      <c r="H34" s="73"/>
      <c r="I34" s="73"/>
      <c r="J34" s="73"/>
      <c r="K34" s="73"/>
      <c r="L34" s="73"/>
      <c r="M34" s="73"/>
      <c r="N34" s="73"/>
      <c r="O34" s="73"/>
      <c r="P34" s="73"/>
      <c r="Q34" s="74"/>
    </row>
    <row r="35" spans="2:17" ht="29.45" customHeight="1" x14ac:dyDescent="0.45">
      <c r="B35" s="71" t="s">
        <v>50</v>
      </c>
      <c r="C35" s="73" t="s">
        <v>51</v>
      </c>
      <c r="D35" s="73"/>
      <c r="E35" s="73"/>
      <c r="F35" s="73"/>
      <c r="G35" s="73"/>
      <c r="H35" s="73"/>
      <c r="I35" s="73"/>
      <c r="J35" s="73"/>
      <c r="K35" s="73"/>
      <c r="L35" s="73"/>
      <c r="M35" s="73"/>
      <c r="N35" s="73"/>
      <c r="O35" s="73"/>
      <c r="P35" s="73"/>
      <c r="Q35" s="74"/>
    </row>
    <row r="36" spans="2:17" x14ac:dyDescent="0.45">
      <c r="B36" s="71" t="s">
        <v>52</v>
      </c>
      <c r="C36" s="73" t="s">
        <v>53</v>
      </c>
      <c r="D36" s="73"/>
      <c r="E36" s="73"/>
      <c r="F36" s="73"/>
      <c r="G36" s="73"/>
      <c r="H36" s="73"/>
      <c r="I36" s="73"/>
      <c r="J36" s="73"/>
      <c r="K36" s="73"/>
      <c r="L36" s="73"/>
      <c r="M36" s="73"/>
      <c r="N36" s="73"/>
      <c r="O36" s="73"/>
      <c r="P36" s="73"/>
      <c r="Q36" s="74"/>
    </row>
    <row r="37" spans="2:17" x14ac:dyDescent="0.45">
      <c r="B37" s="71" t="s">
        <v>54</v>
      </c>
      <c r="C37" s="73" t="s">
        <v>55</v>
      </c>
      <c r="D37" s="73"/>
      <c r="E37" s="73"/>
      <c r="F37" s="73"/>
      <c r="G37" s="73"/>
      <c r="H37" s="73"/>
      <c r="I37" s="73"/>
      <c r="J37" s="73"/>
      <c r="K37" s="73"/>
      <c r="L37" s="73"/>
      <c r="M37" s="73"/>
      <c r="N37" s="73"/>
      <c r="O37" s="73"/>
      <c r="P37" s="73"/>
      <c r="Q37" s="74"/>
    </row>
    <row r="38" spans="2:17" ht="29.45" customHeight="1" x14ac:dyDescent="0.45">
      <c r="B38" s="71" t="s">
        <v>56</v>
      </c>
      <c r="C38" s="73" t="s">
        <v>57</v>
      </c>
      <c r="D38" s="73"/>
      <c r="E38" s="73"/>
      <c r="F38" s="73"/>
      <c r="G38" s="73"/>
      <c r="H38" s="73"/>
      <c r="I38" s="73"/>
      <c r="J38" s="73"/>
      <c r="K38" s="73"/>
      <c r="L38" s="73"/>
      <c r="M38" s="73"/>
      <c r="N38" s="73"/>
      <c r="O38" s="73"/>
      <c r="P38" s="73"/>
      <c r="Q38" s="74"/>
    </row>
    <row r="39" spans="2:17" x14ac:dyDescent="0.45">
      <c r="B39" s="71" t="s">
        <v>58</v>
      </c>
      <c r="C39" s="73" t="s">
        <v>59</v>
      </c>
      <c r="D39" s="73"/>
      <c r="E39" s="73"/>
      <c r="F39" s="73"/>
      <c r="G39" s="73"/>
      <c r="H39" s="73"/>
      <c r="I39" s="73"/>
      <c r="J39" s="73"/>
      <c r="K39" s="73"/>
      <c r="L39" s="73"/>
      <c r="M39" s="73"/>
      <c r="N39" s="73"/>
      <c r="O39" s="73"/>
      <c r="P39" s="73"/>
      <c r="Q39" s="74"/>
    </row>
    <row r="40" spans="2:17" x14ac:dyDescent="0.45">
      <c r="B40" s="71" t="s">
        <v>60</v>
      </c>
      <c r="C40" s="73" t="s">
        <v>61</v>
      </c>
      <c r="D40" s="73"/>
      <c r="E40" s="73"/>
      <c r="F40" s="73"/>
      <c r="G40" s="73"/>
      <c r="H40" s="73"/>
      <c r="I40" s="73"/>
      <c r="J40" s="73"/>
      <c r="K40" s="73"/>
      <c r="L40" s="73"/>
      <c r="M40" s="73"/>
      <c r="N40" s="73"/>
      <c r="O40" s="73"/>
      <c r="P40" s="73"/>
      <c r="Q40" s="74"/>
    </row>
    <row r="41" spans="2:17" ht="29.45" customHeight="1" x14ac:dyDescent="0.45">
      <c r="B41" s="71" t="s">
        <v>62</v>
      </c>
      <c r="C41" s="73" t="s">
        <v>63</v>
      </c>
      <c r="D41" s="73"/>
      <c r="E41" s="73"/>
      <c r="F41" s="73"/>
      <c r="G41" s="73"/>
      <c r="H41" s="73"/>
      <c r="I41" s="73"/>
      <c r="J41" s="73"/>
      <c r="K41" s="73"/>
      <c r="L41" s="73"/>
      <c r="M41" s="73"/>
      <c r="N41" s="73"/>
      <c r="O41" s="73"/>
      <c r="P41" s="73"/>
      <c r="Q41" s="74"/>
    </row>
    <row r="42" spans="2:17" ht="29.45" customHeight="1" x14ac:dyDescent="0.45">
      <c r="B42" s="71" t="s">
        <v>64</v>
      </c>
      <c r="C42" s="73" t="s">
        <v>65</v>
      </c>
      <c r="D42" s="73"/>
      <c r="E42" s="73"/>
      <c r="F42" s="73"/>
      <c r="G42" s="73"/>
      <c r="H42" s="73"/>
      <c r="I42" s="73"/>
      <c r="J42" s="73"/>
      <c r="K42" s="73"/>
      <c r="L42" s="73"/>
      <c r="M42" s="73"/>
      <c r="N42" s="73"/>
      <c r="O42" s="73"/>
      <c r="P42" s="73"/>
      <c r="Q42" s="74"/>
    </row>
    <row r="43" spans="2:17" x14ac:dyDescent="0.45">
      <c r="B43" s="71" t="s">
        <v>66</v>
      </c>
      <c r="C43" s="73" t="s">
        <v>67</v>
      </c>
      <c r="D43" s="73"/>
      <c r="E43" s="73"/>
      <c r="F43" s="73"/>
      <c r="G43" s="73"/>
      <c r="H43" s="73"/>
      <c r="I43" s="73"/>
      <c r="J43" s="73"/>
      <c r="K43" s="73"/>
      <c r="L43" s="73"/>
      <c r="M43" s="73"/>
      <c r="N43" s="73"/>
      <c r="O43" s="73"/>
      <c r="P43" s="73"/>
      <c r="Q43" s="74"/>
    </row>
    <row r="44" spans="2:17" x14ac:dyDescent="0.45">
      <c r="B44" s="71" t="s">
        <v>68</v>
      </c>
      <c r="C44" s="73" t="s">
        <v>69</v>
      </c>
      <c r="D44" s="73"/>
      <c r="E44" s="73"/>
      <c r="F44" s="73"/>
      <c r="G44" s="73"/>
      <c r="H44" s="73"/>
      <c r="I44" s="73"/>
      <c r="J44" s="73"/>
      <c r="K44" s="73"/>
      <c r="L44" s="73"/>
      <c r="M44" s="73"/>
      <c r="N44" s="73"/>
      <c r="O44" s="73"/>
      <c r="P44" s="73"/>
      <c r="Q44" s="74"/>
    </row>
    <row r="45" spans="2:17" ht="29.45" customHeight="1" x14ac:dyDescent="0.45">
      <c r="B45" s="71" t="s">
        <v>70</v>
      </c>
      <c r="C45" s="73" t="s">
        <v>71</v>
      </c>
      <c r="D45" s="73"/>
      <c r="E45" s="73"/>
      <c r="F45" s="73"/>
      <c r="G45" s="73"/>
      <c r="H45" s="73"/>
      <c r="I45" s="73"/>
      <c r="J45" s="73"/>
      <c r="K45" s="73"/>
      <c r="L45" s="73"/>
      <c r="M45" s="73"/>
      <c r="N45" s="73"/>
      <c r="O45" s="73"/>
      <c r="P45" s="73"/>
      <c r="Q45" s="74"/>
    </row>
    <row r="46" spans="2:17" x14ac:dyDescent="0.45">
      <c r="B46" s="71" t="s">
        <v>72</v>
      </c>
      <c r="C46" s="73" t="s">
        <v>73</v>
      </c>
      <c r="D46" s="73"/>
      <c r="E46" s="73"/>
      <c r="F46" s="73"/>
      <c r="G46" s="73"/>
      <c r="H46" s="73"/>
      <c r="I46" s="73"/>
      <c r="J46" s="73"/>
      <c r="K46" s="73"/>
      <c r="L46" s="73"/>
      <c r="M46" s="73"/>
      <c r="N46" s="73"/>
      <c r="O46" s="73"/>
      <c r="P46" s="73"/>
      <c r="Q46" s="74"/>
    </row>
    <row r="47" spans="2:17" x14ac:dyDescent="0.45">
      <c r="B47" s="71" t="s">
        <v>74</v>
      </c>
      <c r="C47" s="73" t="s">
        <v>75</v>
      </c>
      <c r="D47" s="73"/>
      <c r="E47" s="73"/>
      <c r="F47" s="73"/>
      <c r="G47" s="73"/>
      <c r="H47" s="73"/>
      <c r="I47" s="73"/>
      <c r="J47" s="73"/>
      <c r="K47" s="73"/>
      <c r="L47" s="73"/>
      <c r="M47" s="73"/>
      <c r="N47" s="73"/>
      <c r="O47" s="73"/>
      <c r="P47" s="73"/>
      <c r="Q47" s="74"/>
    </row>
    <row r="48" spans="2:17" ht="29.45" customHeight="1" x14ac:dyDescent="0.45">
      <c r="B48" s="71" t="s">
        <v>76</v>
      </c>
      <c r="C48" s="73" t="s">
        <v>77</v>
      </c>
      <c r="D48" s="73"/>
      <c r="E48" s="73"/>
      <c r="F48" s="73"/>
      <c r="G48" s="73"/>
      <c r="H48" s="73"/>
      <c r="I48" s="73"/>
      <c r="J48" s="73"/>
      <c r="K48" s="73"/>
      <c r="L48" s="73"/>
      <c r="M48" s="73"/>
      <c r="N48" s="73"/>
      <c r="O48" s="73"/>
      <c r="P48" s="73"/>
      <c r="Q48" s="74"/>
    </row>
    <row r="49" spans="2:17" ht="29.45" customHeight="1" x14ac:dyDescent="0.45">
      <c r="B49" s="71" t="s">
        <v>78</v>
      </c>
      <c r="C49" s="73" t="s">
        <v>79</v>
      </c>
      <c r="D49" s="73"/>
      <c r="E49" s="73"/>
      <c r="F49" s="73"/>
      <c r="G49" s="73"/>
      <c r="H49" s="73"/>
      <c r="I49" s="73"/>
      <c r="J49" s="73"/>
      <c r="K49" s="73"/>
      <c r="L49" s="73"/>
      <c r="M49" s="73"/>
      <c r="N49" s="73"/>
      <c r="O49" s="73"/>
      <c r="P49" s="73"/>
      <c r="Q49" s="74"/>
    </row>
    <row r="50" spans="2:17" ht="29.45" customHeight="1" x14ac:dyDescent="0.45">
      <c r="B50" s="71" t="s">
        <v>80</v>
      </c>
      <c r="C50" s="73" t="s">
        <v>81</v>
      </c>
      <c r="D50" s="73"/>
      <c r="E50" s="73"/>
      <c r="F50" s="73"/>
      <c r="G50" s="73"/>
      <c r="H50" s="73"/>
      <c r="I50" s="73"/>
      <c r="J50" s="73"/>
      <c r="K50" s="73"/>
      <c r="L50" s="73"/>
      <c r="M50" s="73"/>
      <c r="N50" s="73"/>
      <c r="O50" s="73"/>
      <c r="P50" s="73"/>
      <c r="Q50" s="74"/>
    </row>
    <row r="51" spans="2:17" x14ac:dyDescent="0.45">
      <c r="B51" s="71"/>
      <c r="C51" s="73" t="s">
        <v>82</v>
      </c>
      <c r="D51" s="73"/>
      <c r="E51" s="73"/>
      <c r="F51" s="73"/>
      <c r="G51" s="73"/>
      <c r="H51" s="73"/>
      <c r="I51" s="73"/>
      <c r="J51" s="73"/>
      <c r="K51" s="73"/>
      <c r="L51" s="73"/>
      <c r="M51" s="73"/>
      <c r="N51" s="73"/>
      <c r="O51" s="73"/>
      <c r="P51" s="73"/>
      <c r="Q51" s="74"/>
    </row>
    <row r="52" spans="2:17" x14ac:dyDescent="0.45">
      <c r="B52" s="71" t="s">
        <v>83</v>
      </c>
      <c r="C52" s="73" t="s">
        <v>84</v>
      </c>
      <c r="D52" s="73"/>
      <c r="E52" s="73"/>
      <c r="F52" s="73"/>
      <c r="G52" s="73"/>
      <c r="H52" s="73"/>
      <c r="I52" s="73"/>
      <c r="J52" s="73"/>
      <c r="K52" s="73"/>
      <c r="L52" s="73"/>
      <c r="M52" s="73"/>
      <c r="N52" s="73"/>
      <c r="O52" s="73"/>
      <c r="P52" s="73"/>
      <c r="Q52" s="74"/>
    </row>
    <row r="53" spans="2:17" ht="29.45" customHeight="1" x14ac:dyDescent="0.45">
      <c r="B53" s="71" t="s">
        <v>85</v>
      </c>
      <c r="C53" s="73" t="s">
        <v>86</v>
      </c>
      <c r="D53" s="73"/>
      <c r="E53" s="73"/>
      <c r="F53" s="73"/>
      <c r="G53" s="73"/>
      <c r="H53" s="73"/>
      <c r="I53" s="73"/>
      <c r="J53" s="73"/>
      <c r="K53" s="73"/>
      <c r="L53" s="73"/>
      <c r="M53" s="73"/>
      <c r="N53" s="73"/>
      <c r="O53" s="73"/>
      <c r="P53" s="73"/>
      <c r="Q53" s="74"/>
    </row>
    <row r="54" spans="2:17" ht="29.45" customHeight="1" x14ac:dyDescent="0.45">
      <c r="B54" s="71" t="s">
        <v>87</v>
      </c>
      <c r="C54" s="73" t="s">
        <v>88</v>
      </c>
      <c r="D54" s="73"/>
      <c r="E54" s="73"/>
      <c r="F54" s="73"/>
      <c r="G54" s="73"/>
      <c r="H54" s="73"/>
      <c r="I54" s="73"/>
      <c r="J54" s="73"/>
      <c r="K54" s="73"/>
      <c r="L54" s="73"/>
      <c r="M54" s="73"/>
      <c r="N54" s="73"/>
      <c r="O54" s="73"/>
      <c r="P54" s="73"/>
      <c r="Q54" s="74"/>
    </row>
    <row r="55" spans="2:17" ht="29.45" customHeight="1" x14ac:dyDescent="0.45">
      <c r="B55" s="71" t="s">
        <v>89</v>
      </c>
      <c r="C55" s="73" t="s">
        <v>90</v>
      </c>
      <c r="D55" s="73"/>
      <c r="E55" s="73"/>
      <c r="F55" s="73"/>
      <c r="G55" s="73"/>
      <c r="H55" s="73"/>
      <c r="I55" s="73"/>
      <c r="J55" s="73"/>
      <c r="K55" s="73"/>
      <c r="L55" s="73"/>
      <c r="M55" s="73"/>
      <c r="N55" s="73"/>
      <c r="O55" s="73"/>
      <c r="P55" s="73"/>
      <c r="Q55" s="74"/>
    </row>
    <row r="56" spans="2:17" ht="29.45" customHeight="1" x14ac:dyDescent="0.45">
      <c r="B56" s="71" t="s">
        <v>91</v>
      </c>
      <c r="C56" s="73" t="s">
        <v>92</v>
      </c>
      <c r="D56" s="73"/>
      <c r="E56" s="73"/>
      <c r="F56" s="73"/>
      <c r="G56" s="73"/>
      <c r="H56" s="73"/>
      <c r="I56" s="73"/>
      <c r="J56" s="73"/>
      <c r="K56" s="73"/>
      <c r="L56" s="73"/>
      <c r="M56" s="73"/>
      <c r="N56" s="73"/>
      <c r="O56" s="73"/>
      <c r="P56" s="73"/>
      <c r="Q56" s="74"/>
    </row>
    <row r="57" spans="2:17" ht="29.45" customHeight="1" x14ac:dyDescent="0.45">
      <c r="B57" s="71" t="s">
        <v>93</v>
      </c>
      <c r="C57" s="73" t="s">
        <v>94</v>
      </c>
      <c r="D57" s="73"/>
      <c r="E57" s="73"/>
      <c r="F57" s="73"/>
      <c r="G57" s="73"/>
      <c r="H57" s="73"/>
      <c r="I57" s="73"/>
      <c r="J57" s="73"/>
      <c r="K57" s="73"/>
      <c r="L57" s="73"/>
      <c r="M57" s="73"/>
      <c r="N57" s="73"/>
      <c r="O57" s="73"/>
      <c r="P57" s="73"/>
      <c r="Q57" s="74"/>
    </row>
    <row r="58" spans="2:17" x14ac:dyDescent="0.45">
      <c r="B58" s="71" t="s">
        <v>95</v>
      </c>
      <c r="C58" s="73" t="s">
        <v>96</v>
      </c>
      <c r="D58" s="73"/>
      <c r="E58" s="73"/>
      <c r="F58" s="73"/>
      <c r="G58" s="73"/>
      <c r="H58" s="73"/>
      <c r="I58" s="73"/>
      <c r="J58" s="73"/>
      <c r="K58" s="73"/>
      <c r="L58" s="73"/>
      <c r="M58" s="73"/>
      <c r="N58" s="73"/>
      <c r="O58" s="73"/>
      <c r="P58" s="73"/>
      <c r="Q58" s="74"/>
    </row>
    <row r="59" spans="2:17" x14ac:dyDescent="0.45">
      <c r="B59" s="71" t="s">
        <v>97</v>
      </c>
      <c r="C59" s="73" t="s">
        <v>98</v>
      </c>
      <c r="D59" s="73"/>
      <c r="E59" s="73"/>
      <c r="F59" s="73"/>
      <c r="G59" s="73"/>
      <c r="H59" s="73"/>
      <c r="I59" s="73"/>
      <c r="J59" s="73"/>
      <c r="K59" s="73"/>
      <c r="L59" s="73"/>
      <c r="M59" s="73"/>
      <c r="N59" s="73"/>
      <c r="O59" s="73"/>
      <c r="P59" s="73"/>
      <c r="Q59" s="74"/>
    </row>
    <row r="60" spans="2:17" x14ac:dyDescent="0.45">
      <c r="B60" s="71" t="s">
        <v>99</v>
      </c>
      <c r="C60" s="73" t="s">
        <v>100</v>
      </c>
      <c r="D60" s="73"/>
      <c r="E60" s="73"/>
      <c r="F60" s="73"/>
      <c r="G60" s="73"/>
      <c r="H60" s="73"/>
      <c r="I60" s="73"/>
      <c r="J60" s="73"/>
      <c r="K60" s="73"/>
      <c r="L60" s="73"/>
      <c r="M60" s="73"/>
      <c r="N60" s="73"/>
      <c r="O60" s="73"/>
      <c r="P60" s="73"/>
      <c r="Q60" s="74"/>
    </row>
    <row r="61" spans="2:17" ht="29.45" customHeight="1" x14ac:dyDescent="0.45">
      <c r="B61" s="71" t="s">
        <v>101</v>
      </c>
      <c r="C61" s="73" t="s">
        <v>102</v>
      </c>
      <c r="D61" s="73"/>
      <c r="E61" s="73"/>
      <c r="F61" s="73"/>
      <c r="G61" s="73"/>
      <c r="H61" s="73"/>
      <c r="I61" s="73"/>
      <c r="J61" s="73"/>
      <c r="K61" s="73"/>
      <c r="L61" s="73"/>
      <c r="M61" s="73"/>
      <c r="N61" s="73"/>
      <c r="O61" s="73"/>
      <c r="P61" s="73"/>
      <c r="Q61" s="74"/>
    </row>
  </sheetData>
  <mergeCells count="50">
    <mergeCell ref="C58:Q58"/>
    <mergeCell ref="C59:Q59"/>
    <mergeCell ref="C60:Q60"/>
    <mergeCell ref="C61:Q61"/>
    <mergeCell ref="C52:Q52"/>
    <mergeCell ref="C53:Q53"/>
    <mergeCell ref="C54:Q54"/>
    <mergeCell ref="C55:Q55"/>
    <mergeCell ref="C56:Q56"/>
    <mergeCell ref="C57:Q57"/>
    <mergeCell ref="C51:Q51"/>
    <mergeCell ref="C40:Q40"/>
    <mergeCell ref="C41:Q41"/>
    <mergeCell ref="C42:Q42"/>
    <mergeCell ref="C43:Q43"/>
    <mergeCell ref="C44:Q44"/>
    <mergeCell ref="C45:Q45"/>
    <mergeCell ref="C46:Q46"/>
    <mergeCell ref="C47:Q47"/>
    <mergeCell ref="C48:Q48"/>
    <mergeCell ref="C49:Q49"/>
    <mergeCell ref="C50:Q50"/>
    <mergeCell ref="C39:Q39"/>
    <mergeCell ref="C28:Q28"/>
    <mergeCell ref="C29:Q29"/>
    <mergeCell ref="C30:Q30"/>
    <mergeCell ref="C31:Q31"/>
    <mergeCell ref="C32:Q32"/>
    <mergeCell ref="C33:Q33"/>
    <mergeCell ref="C34:Q34"/>
    <mergeCell ref="C35:Q35"/>
    <mergeCell ref="C36:Q36"/>
    <mergeCell ref="C37:Q37"/>
    <mergeCell ref="C38:Q38"/>
    <mergeCell ref="C27:Q27"/>
    <mergeCell ref="C21:Q21"/>
    <mergeCell ref="C12:Q12"/>
    <mergeCell ref="C13:Q13"/>
    <mergeCell ref="C14:Q14"/>
    <mergeCell ref="C15:Q15"/>
    <mergeCell ref="C16:Q16"/>
    <mergeCell ref="C17:Q17"/>
    <mergeCell ref="C18:Q18"/>
    <mergeCell ref="C19:Q19"/>
    <mergeCell ref="C20:Q20"/>
    <mergeCell ref="C22:Q22"/>
    <mergeCell ref="C23:Q23"/>
    <mergeCell ref="C24:Q24"/>
    <mergeCell ref="C25:Q25"/>
    <mergeCell ref="C26:Q26"/>
  </mergeCells>
  <hyperlinks>
    <hyperlink ref="B13" location="'s1'!A1" display="s1" xr:uid="{2A4333B9-DCE0-4F74-B7C0-714D981A66A0}"/>
    <hyperlink ref="B14" location="'s2'!A1" display="s2" xr:uid="{4808BE14-C70B-4E29-A4E6-2267BBD43716}"/>
    <hyperlink ref="B15" location="'s3'!A1" display="s3" xr:uid="{FECBE610-3815-4D36-8FCC-3D7FA97EB33E}"/>
    <hyperlink ref="B12" location="Notes!A1" display="Notes" xr:uid="{60C34BE0-27FA-4FF9-8A7E-CFC593090F80}"/>
    <hyperlink ref="B16" location="'q58'!A1" display="q58" xr:uid="{9A804BB3-B808-40D1-98A4-F620F0B66B2C}"/>
    <hyperlink ref="B17" location="'q4'!A1" display="q4" xr:uid="{271198A5-ED65-496B-96A1-6B6C7AF464BF}"/>
    <hyperlink ref="B18" location="'q5'!A1" display="q5" xr:uid="{F3044431-7CC6-4B94-BC74-8A978D785CAC}"/>
    <hyperlink ref="B19" location="'q7'!A1" display="q7" xr:uid="{84FCE446-24ED-485B-AAAA-38966EB6CA5E}"/>
    <hyperlink ref="B20" location="'q8'!A1" display="q8" xr:uid="{83939CA2-83A6-4372-8B76-4E1ECAF24193}"/>
    <hyperlink ref="B21" location="'q1'!A1" display="q1" xr:uid="{08CC1374-6040-40B2-9C8E-244B3FAD9746}"/>
    <hyperlink ref="B22" location="'q10'!A1" display="q10" xr:uid="{F431641C-BB80-4985-8D24-2020DD1ECCA6}"/>
    <hyperlink ref="B23" location="'q11'!A1" display="q11" xr:uid="{A4CC0ADD-B123-4D4C-90EA-742E962884DA}"/>
    <hyperlink ref="B24" location="'q12'!A1" display="q12" xr:uid="{C3755D08-BA3B-4779-9ADB-7C68C9AB3F71}"/>
    <hyperlink ref="B25" location="'q14'!A1" display="q14" xr:uid="{4F5571A8-2D59-4F51-913F-42ECDAAC0922}"/>
    <hyperlink ref="B26" location="'q15'!A1" display="q15" xr:uid="{AF21066B-D2CB-4FEE-9A71-70E0742EEB15}"/>
    <hyperlink ref="B27" location="'q16'!A1" display="q16" xr:uid="{4B7EC75B-B803-4C4D-B3D4-EFF9FC12DCE1}"/>
    <hyperlink ref="B28" location="'q17'!A1" display="q17" xr:uid="{3C1B9FB6-FC0D-48EB-A5B6-05FCA974FD7F}"/>
    <hyperlink ref="B29" location="'q18'!A1" display="q18" xr:uid="{D8E7FE41-DB84-4132-A223-AC2A36182FF7}"/>
    <hyperlink ref="B30" location="'q19'!A1" display="q19" xr:uid="{1F380C3B-547D-4948-AE86-EE9689D5A76F}"/>
    <hyperlink ref="B31" location="'q20'!A1" display="q20" xr:uid="{A891C53D-0C17-4DE8-A960-44B3C86CEF1C}"/>
    <hyperlink ref="B32" location="'q21'!A1" display="q21" xr:uid="{6ED48F5F-D55F-49D5-81C0-A604942EDA1B}"/>
    <hyperlink ref="B33" location="'q22'!A1" display="q22" xr:uid="{F3A782ED-5D2A-4DF6-BC65-431FEB817EC3}"/>
    <hyperlink ref="B34" location="'q23'!A1" display="q23" xr:uid="{90DBF9FE-7CFA-4C58-BC35-2683B50FD195}"/>
    <hyperlink ref="B35" location="'q25'!A1" display="q25" xr:uid="{89182D40-4929-4586-ACFB-9FC491D77E04}"/>
    <hyperlink ref="B36" location="'q26'!A1" display="q26" xr:uid="{03019B42-D4C1-42BE-9770-ED1FED7FF350}"/>
    <hyperlink ref="B37" location="'q27'!A1" display="q27" xr:uid="{C37935AD-43CA-44D1-A0EE-83443A6AF2E5}"/>
    <hyperlink ref="B38" location="'q28'!A1" display="q28" xr:uid="{6447DE10-206C-48C1-ACF9-EE3DB28B463C}"/>
    <hyperlink ref="B39" location="'q29'!A1" display="q29" xr:uid="{80953B3E-4762-4861-8434-311C44756826}"/>
    <hyperlink ref="B40" location="'q30'!A1" display="q30" xr:uid="{8D518798-BA48-4F1E-9D31-E30154E9B555}"/>
    <hyperlink ref="B41" location="'q31'!A1" display="q31" xr:uid="{C54CC091-8288-4171-9F7E-63E322F32500}"/>
    <hyperlink ref="B42" location="'q32'!A1" display="q32" xr:uid="{F400F683-EF05-4444-8A40-F9E671CA6043}"/>
    <hyperlink ref="B43" location="'q33'!A1" display="q33" xr:uid="{CD83595B-E296-4037-BECF-C551DE529786}"/>
    <hyperlink ref="B44" location="'q34'!A1" display="q34" xr:uid="{FEA72C08-64E0-40CB-A3A3-B50CFADBF9A9}"/>
    <hyperlink ref="B45" location="'q35'!A1" display="q35" xr:uid="{7B30AF14-3BD8-45F9-975D-8BCE81F99407}"/>
    <hyperlink ref="B46" location="'q36'!A1" display="q36" xr:uid="{D23BC11A-BC27-4E62-9B13-D7245B5CE0F4}"/>
    <hyperlink ref="B47" location="'q38'!A1" display="q38" xr:uid="{8ACD56F9-DD91-495F-BD0C-C7A3AA9B3E68}"/>
    <hyperlink ref="B48" location="'q39'!A1" display="q39" xr:uid="{710FCA3C-0787-4A20-8842-F919C7C6EEA8}"/>
    <hyperlink ref="B49" location="'q40'!A1" display="q40" xr:uid="{EF58332C-E674-431D-9826-000E5797B259}"/>
    <hyperlink ref="B50" location="'q41'!A1" display="q41" xr:uid="{D101C08B-3167-40E2-A54C-0533DCC35173}"/>
    <hyperlink ref="B52" location="'q42'!A1" display="q42" xr:uid="{C8955F37-7601-4524-8D47-B72F88701E71}"/>
    <hyperlink ref="B53" location="'q43'!A1" display="q43" xr:uid="{AA519DA6-C8FE-4697-9809-FAF5A867C276}"/>
    <hyperlink ref="B54" location="'q44'!A1" display="q44" xr:uid="{61D6BC08-2FDA-498B-B33C-B50D2431F1DD}"/>
    <hyperlink ref="B55" location="'q45'!A1" display="q45" xr:uid="{96C4EBAA-0B17-4445-974F-92D48C088640}"/>
    <hyperlink ref="B56" location="'q46'!A1" display="q46" xr:uid="{8EF5F159-F225-4DA2-86A9-7D61D0AD1AD1}"/>
    <hyperlink ref="B57" location="'q47'!A1" display="q47" xr:uid="{1F9F75DF-EE62-4787-8C0D-55EB40ADFCA1}"/>
    <hyperlink ref="B58" location="'q48'!A1" display="q48" xr:uid="{E8114214-79EA-42DD-9381-8A0670B6C563}"/>
    <hyperlink ref="B59" location="'q49'!A1" display="q49" xr:uid="{1BFEC9C8-CB52-4D64-BC2A-098CC4E36F10}"/>
    <hyperlink ref="B60" location="'q50'!A1" display="q50" xr:uid="{ECA4D82C-7D0F-43EF-9B74-0C59B2ECA6B9}"/>
    <hyperlink ref="B61" location="'q51'!A1" display="q51" xr:uid="{2307997B-0F35-47C7-A100-BDA402C1A8FE}"/>
    <hyperlink ref="B8" r:id="rId1" xr:uid="{0C49F1E9-353C-422A-9431-928C02FADACC}"/>
  </hyperlinks>
  <pageMargins left="0.7" right="0.7" top="0.75" bottom="0.75" header="0.3" footer="0.3"/>
  <pageSetup paperSize="9"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6"/>
  <sheetViews>
    <sheetView showGridLines="0" workbookViewId="0">
      <selection activeCell="D4" sqref="D4:D14"/>
    </sheetView>
  </sheetViews>
  <sheetFormatPr defaultRowHeight="14.25" x14ac:dyDescent="0.45"/>
  <cols>
    <col min="1" max="1" width="41.265625" customWidth="1"/>
    <col min="2" max="2" width="14" customWidth="1"/>
    <col min="3" max="3" width="14" style="1" customWidth="1"/>
  </cols>
  <sheetData>
    <row r="1" spans="1:4" x14ac:dyDescent="0.45">
      <c r="A1" t="s">
        <v>112</v>
      </c>
    </row>
    <row r="2" spans="1:4" x14ac:dyDescent="0.45">
      <c r="A2" t="s">
        <v>21</v>
      </c>
    </row>
    <row r="4" spans="1:4" x14ac:dyDescent="0.45">
      <c r="A4" s="40" t="s">
        <v>190</v>
      </c>
      <c r="B4" s="40" t="s">
        <v>191</v>
      </c>
      <c r="C4" s="41" t="s">
        <v>192</v>
      </c>
    </row>
    <row r="5" spans="1:4" x14ac:dyDescent="0.45">
      <c r="A5" s="27" t="s">
        <v>203</v>
      </c>
      <c r="B5" s="36">
        <v>162</v>
      </c>
      <c r="C5" s="42">
        <v>0.66669999999999996</v>
      </c>
      <c r="D5" s="1"/>
    </row>
    <row r="6" spans="1:4" x14ac:dyDescent="0.45">
      <c r="A6" s="27" t="s">
        <v>204</v>
      </c>
      <c r="B6" s="36">
        <v>130</v>
      </c>
      <c r="C6" s="42">
        <v>0.53500000000000003</v>
      </c>
      <c r="D6" s="1"/>
    </row>
    <row r="7" spans="1:4" x14ac:dyDescent="0.45">
      <c r="A7" s="27" t="s">
        <v>205</v>
      </c>
      <c r="B7" s="36">
        <v>103</v>
      </c>
      <c r="C7" s="42">
        <v>0.4239</v>
      </c>
      <c r="D7" s="1"/>
    </row>
    <row r="8" spans="1:4" x14ac:dyDescent="0.45">
      <c r="A8" s="27" t="s">
        <v>206</v>
      </c>
      <c r="B8" s="36">
        <v>103</v>
      </c>
      <c r="C8" s="42">
        <v>0.4239</v>
      </c>
      <c r="D8" s="1"/>
    </row>
    <row r="9" spans="1:4" x14ac:dyDescent="0.45">
      <c r="A9" s="27" t="s">
        <v>207</v>
      </c>
      <c r="B9" s="36">
        <v>99</v>
      </c>
      <c r="C9" s="42">
        <v>0.40739999999999998</v>
      </c>
      <c r="D9" s="1"/>
    </row>
    <row r="10" spans="1:4" x14ac:dyDescent="0.45">
      <c r="A10" s="27" t="s">
        <v>208</v>
      </c>
      <c r="B10" s="36">
        <v>38</v>
      </c>
      <c r="C10" s="42">
        <v>0.15640000000000001</v>
      </c>
      <c r="D10" s="1"/>
    </row>
    <row r="11" spans="1:4" x14ac:dyDescent="0.45">
      <c r="A11" s="27" t="s">
        <v>209</v>
      </c>
      <c r="B11" s="36">
        <v>17</v>
      </c>
      <c r="C11" s="42">
        <v>7.0000000000000007E-2</v>
      </c>
      <c r="D11" s="1"/>
    </row>
    <row r="12" spans="1:4" x14ac:dyDescent="0.45">
      <c r="A12" s="27" t="s">
        <v>210</v>
      </c>
      <c r="B12" s="36">
        <v>16</v>
      </c>
      <c r="C12" s="42">
        <v>6.5799999999999997E-2</v>
      </c>
      <c r="D12" s="1"/>
    </row>
    <row r="13" spans="1:4" x14ac:dyDescent="0.45">
      <c r="A13" s="27" t="s">
        <v>170</v>
      </c>
      <c r="B13" s="36">
        <v>14</v>
      </c>
      <c r="C13" s="42">
        <v>5.7599999999999998E-2</v>
      </c>
      <c r="D13" s="1"/>
    </row>
    <row r="14" spans="1:4" x14ac:dyDescent="0.45">
      <c r="A14" s="10" t="s">
        <v>121</v>
      </c>
      <c r="B14" s="6">
        <v>243</v>
      </c>
      <c r="C14" s="6"/>
      <c r="D14" s="1"/>
    </row>
    <row r="15" spans="1:4" x14ac:dyDescent="0.45">
      <c r="B15" s="20"/>
    </row>
    <row r="16" spans="1:4" x14ac:dyDescent="0.45">
      <c r="A16"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
  <sheetViews>
    <sheetView showGridLines="0" workbookViewId="0">
      <selection activeCell="A12" sqref="A12:XFD20"/>
    </sheetView>
  </sheetViews>
  <sheetFormatPr defaultRowHeight="14.25" x14ac:dyDescent="0.45"/>
  <cols>
    <col min="1" max="1" width="37.3984375" customWidth="1"/>
    <col min="2" max="2" width="14" customWidth="1"/>
    <col min="3" max="3" width="14" style="1" customWidth="1"/>
    <col min="4" max="4" width="14" customWidth="1"/>
    <col min="5" max="8" width="13.59765625" customWidth="1"/>
    <col min="9" max="10" width="12" customWidth="1"/>
  </cols>
  <sheetData>
    <row r="1" spans="1:10" x14ac:dyDescent="0.45">
      <c r="A1" t="s">
        <v>112</v>
      </c>
      <c r="B1" s="31"/>
      <c r="C1" s="31"/>
      <c r="D1" s="31"/>
      <c r="E1" s="31"/>
      <c r="F1" s="31"/>
      <c r="G1" s="31"/>
      <c r="H1" s="31"/>
      <c r="I1" s="31"/>
      <c r="J1" s="31"/>
    </row>
    <row r="2" spans="1:10" ht="31.5" customHeight="1" x14ac:dyDescent="0.45">
      <c r="A2" s="77" t="s">
        <v>23</v>
      </c>
      <c r="B2" s="77"/>
      <c r="C2" s="77"/>
      <c r="D2" s="77"/>
      <c r="E2" s="77"/>
      <c r="F2" s="77"/>
      <c r="G2" s="77"/>
      <c r="H2" s="77"/>
    </row>
    <row r="4" spans="1:10" s="18" customFormat="1" ht="28.5" x14ac:dyDescent="0.45">
      <c r="A4" s="30" t="s">
        <v>197</v>
      </c>
      <c r="B4" s="33" t="s">
        <v>166</v>
      </c>
      <c r="C4" s="33" t="s">
        <v>167</v>
      </c>
    </row>
    <row r="5" spans="1:10" x14ac:dyDescent="0.45">
      <c r="A5" s="10" t="s">
        <v>116</v>
      </c>
      <c r="B5" s="6">
        <v>39</v>
      </c>
      <c r="C5" s="7">
        <v>0.1605</v>
      </c>
      <c r="D5" s="1"/>
    </row>
    <row r="6" spans="1:10" x14ac:dyDescent="0.45">
      <c r="A6" s="10" t="s">
        <v>117</v>
      </c>
      <c r="B6" s="6">
        <v>115</v>
      </c>
      <c r="C6" s="7">
        <v>0.4733</v>
      </c>
      <c r="D6" s="1"/>
    </row>
    <row r="7" spans="1:10" x14ac:dyDescent="0.45">
      <c r="A7" s="10" t="s">
        <v>118</v>
      </c>
      <c r="B7" s="6">
        <v>50</v>
      </c>
      <c r="C7" s="7">
        <v>0.20580000000000001</v>
      </c>
      <c r="D7" s="1"/>
    </row>
    <row r="8" spans="1:10" x14ac:dyDescent="0.45">
      <c r="A8" s="10" t="s">
        <v>119</v>
      </c>
      <c r="B8" s="6">
        <v>31</v>
      </c>
      <c r="C8" s="7">
        <v>0.12759999999999999</v>
      </c>
      <c r="D8" s="1"/>
    </row>
    <row r="9" spans="1:10" x14ac:dyDescent="0.45">
      <c r="A9" s="10" t="s">
        <v>120</v>
      </c>
      <c r="B9" s="6">
        <v>8</v>
      </c>
      <c r="C9" s="7">
        <v>3.2899999999999999E-2</v>
      </c>
      <c r="D9" s="1"/>
    </row>
    <row r="10" spans="1:10" x14ac:dyDescent="0.45">
      <c r="A10" s="10" t="s">
        <v>121</v>
      </c>
      <c r="B10" s="12">
        <v>243</v>
      </c>
      <c r="C10" s="13">
        <v>1</v>
      </c>
      <c r="D10" s="1"/>
    </row>
    <row r="13" spans="1:10" x14ac:dyDescent="0.45">
      <c r="B13" s="1"/>
      <c r="D13" s="1"/>
      <c r="E13" s="1"/>
      <c r="F13" s="1"/>
      <c r="G13" s="1"/>
      <c r="H13" s="1"/>
    </row>
    <row r="14" spans="1:10" x14ac:dyDescent="0.45">
      <c r="B14" s="1"/>
      <c r="D14" s="1"/>
      <c r="E14" s="1"/>
      <c r="F14" s="1"/>
      <c r="G14" s="1"/>
      <c r="H14" s="1"/>
    </row>
    <row r="15" spans="1:10" x14ac:dyDescent="0.45">
      <c r="B15" s="1"/>
      <c r="D15" s="1"/>
      <c r="E15" s="1"/>
      <c r="F15" s="1"/>
      <c r="G15" s="1"/>
      <c r="H15" s="1"/>
    </row>
    <row r="16" spans="1:10" x14ac:dyDescent="0.45">
      <c r="B16" s="1"/>
      <c r="D16" s="1"/>
      <c r="E16" s="1"/>
      <c r="F16" s="1"/>
      <c r="G16" s="1"/>
      <c r="H16" s="1"/>
    </row>
    <row r="17" spans="2:8" x14ac:dyDescent="0.45">
      <c r="B17" s="1"/>
      <c r="D17" s="1"/>
      <c r="E17" s="1"/>
      <c r="F17" s="1"/>
      <c r="G17" s="1"/>
      <c r="H17" s="1"/>
    </row>
  </sheetData>
  <mergeCells count="1">
    <mergeCell ref="A2:H2"/>
  </mergeCells>
  <pageMargins left="0.7" right="0.7" top="0.75" bottom="0.75" header="0.3" footer="0.3"/>
  <pageSetup paperSize="9"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showGridLines="0" workbookViewId="0">
      <selection activeCell="A12" sqref="A12:XFD12"/>
    </sheetView>
  </sheetViews>
  <sheetFormatPr defaultRowHeight="14.25" x14ac:dyDescent="0.45"/>
  <cols>
    <col min="1" max="1" width="36.73046875" customWidth="1"/>
    <col min="2" max="2" width="14.59765625" customWidth="1"/>
    <col min="3" max="3" width="14.59765625" style="1" customWidth="1"/>
    <col min="4" max="8" width="14.59765625" customWidth="1"/>
    <col min="9" max="11" width="12" customWidth="1"/>
  </cols>
  <sheetData>
    <row r="1" spans="1:11" ht="13.5" customHeight="1" x14ac:dyDescent="0.45">
      <c r="A1" t="s">
        <v>112</v>
      </c>
    </row>
    <row r="2" spans="1:11" s="21" customFormat="1" ht="30" customHeight="1" x14ac:dyDescent="0.45">
      <c r="A2" s="78" t="s">
        <v>123</v>
      </c>
      <c r="B2" s="78"/>
      <c r="C2" s="78"/>
      <c r="D2" s="78"/>
      <c r="E2" s="78"/>
      <c r="F2" s="78"/>
      <c r="G2" s="78"/>
      <c r="H2" s="78"/>
    </row>
    <row r="4" spans="1:11" ht="28.5" x14ac:dyDescent="0.45">
      <c r="A4" s="29" t="s">
        <v>197</v>
      </c>
      <c r="B4" s="33" t="s">
        <v>166</v>
      </c>
      <c r="C4" s="33" t="s">
        <v>167</v>
      </c>
      <c r="E4" s="17"/>
      <c r="F4" s="17"/>
      <c r="G4" s="17"/>
      <c r="H4" s="17"/>
      <c r="I4" s="17"/>
      <c r="J4" s="17"/>
      <c r="K4" s="17"/>
    </row>
    <row r="5" spans="1:11" x14ac:dyDescent="0.45">
      <c r="A5" s="10" t="s">
        <v>116</v>
      </c>
      <c r="B5" s="6">
        <v>34</v>
      </c>
      <c r="C5" s="7">
        <v>0.1399</v>
      </c>
    </row>
    <row r="6" spans="1:11" x14ac:dyDescent="0.45">
      <c r="A6" s="10" t="s">
        <v>117</v>
      </c>
      <c r="B6" s="6">
        <v>118</v>
      </c>
      <c r="C6" s="7">
        <v>0.48559999999999998</v>
      </c>
    </row>
    <row r="7" spans="1:11" x14ac:dyDescent="0.45">
      <c r="A7" s="10" t="s">
        <v>118</v>
      </c>
      <c r="B7" s="6">
        <v>52</v>
      </c>
      <c r="C7" s="7">
        <v>0.214</v>
      </c>
    </row>
    <row r="8" spans="1:11" x14ac:dyDescent="0.45">
      <c r="A8" s="10" t="s">
        <v>119</v>
      </c>
      <c r="B8" s="6">
        <v>30</v>
      </c>
      <c r="C8" s="7">
        <v>0.1235</v>
      </c>
    </row>
    <row r="9" spans="1:11" x14ac:dyDescent="0.45">
      <c r="A9" s="10" t="s">
        <v>120</v>
      </c>
      <c r="B9" s="6">
        <v>9</v>
      </c>
      <c r="C9" s="7">
        <v>3.6999999999999998E-2</v>
      </c>
    </row>
    <row r="10" spans="1:11" x14ac:dyDescent="0.45">
      <c r="A10" s="10" t="s">
        <v>121</v>
      </c>
      <c r="B10" s="6">
        <v>243</v>
      </c>
      <c r="C10" s="7">
        <v>1</v>
      </c>
    </row>
    <row r="11" spans="1:11" x14ac:dyDescent="0.45">
      <c r="E11" s="2"/>
      <c r="F11" s="2"/>
      <c r="G11" s="2"/>
      <c r="H11" s="2"/>
      <c r="I11" s="2"/>
      <c r="J11" s="2"/>
      <c r="K11" s="2"/>
    </row>
    <row r="12" spans="1:11" ht="30" customHeight="1" x14ac:dyDescent="0.45">
      <c r="A12" s="76" t="s">
        <v>211</v>
      </c>
      <c r="B12" s="76"/>
      <c r="C12" s="76"/>
      <c r="D12" s="76"/>
      <c r="E12" s="76"/>
      <c r="F12" s="76"/>
      <c r="G12" s="76"/>
      <c r="H12" s="76"/>
    </row>
  </sheetData>
  <mergeCells count="2">
    <mergeCell ref="A2:H2"/>
    <mergeCell ref="A12:H12"/>
  </mergeCells>
  <pageMargins left="0.7" right="0.7" top="0.75" bottom="0.75" header="0.3" footer="0.3"/>
  <pageSetup paperSize="9"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5"/>
  <sheetViews>
    <sheetView showGridLines="0" workbookViewId="0">
      <selection activeCell="A12" sqref="A12:H12"/>
    </sheetView>
  </sheetViews>
  <sheetFormatPr defaultRowHeight="14.25" x14ac:dyDescent="0.45"/>
  <cols>
    <col min="1" max="1" width="34.59765625" customWidth="1"/>
    <col min="2" max="2" width="14" customWidth="1"/>
    <col min="3" max="3" width="14" style="1" customWidth="1"/>
    <col min="4" max="4" width="14" customWidth="1"/>
    <col min="5" max="5" width="14" style="1" customWidth="1"/>
    <col min="6" max="8" width="14" customWidth="1"/>
    <col min="9" max="12" width="12" customWidth="1"/>
  </cols>
  <sheetData>
    <row r="1" spans="1:12" x14ac:dyDescent="0.45">
      <c r="A1" t="s">
        <v>112</v>
      </c>
    </row>
    <row r="2" spans="1:12" ht="31.5" customHeight="1" x14ac:dyDescent="0.45">
      <c r="A2" s="78" t="s">
        <v>124</v>
      </c>
      <c r="B2" s="78"/>
      <c r="C2" s="78"/>
      <c r="D2" s="78"/>
      <c r="E2" s="78"/>
      <c r="F2" s="78"/>
      <c r="G2" s="78"/>
      <c r="H2" s="78"/>
    </row>
    <row r="4" spans="1:12" ht="28.5" x14ac:dyDescent="0.45">
      <c r="A4" s="29" t="s">
        <v>197</v>
      </c>
      <c r="B4" s="33" t="s">
        <v>166</v>
      </c>
      <c r="C4" s="33" t="s">
        <v>167</v>
      </c>
      <c r="E4" s="17"/>
      <c r="F4" s="17"/>
      <c r="G4" s="17"/>
      <c r="H4" s="17"/>
      <c r="I4" s="17"/>
      <c r="J4" s="17"/>
      <c r="K4" s="17"/>
      <c r="L4" s="17"/>
    </row>
    <row r="5" spans="1:12" x14ac:dyDescent="0.45">
      <c r="A5" s="10" t="s">
        <v>116</v>
      </c>
      <c r="B5" s="6">
        <v>31</v>
      </c>
      <c r="C5" s="7">
        <v>0.12759999999999999</v>
      </c>
    </row>
    <row r="6" spans="1:12" x14ac:dyDescent="0.45">
      <c r="A6" s="10" t="s">
        <v>117</v>
      </c>
      <c r="B6" s="6">
        <v>110</v>
      </c>
      <c r="C6" s="7">
        <v>0.45269999999999999</v>
      </c>
    </row>
    <row r="7" spans="1:12" x14ac:dyDescent="0.45">
      <c r="A7" s="10" t="s">
        <v>118</v>
      </c>
      <c r="B7" s="6">
        <v>67</v>
      </c>
      <c r="C7" s="7">
        <v>0.2757</v>
      </c>
    </row>
    <row r="8" spans="1:12" x14ac:dyDescent="0.45">
      <c r="A8" s="10" t="s">
        <v>119</v>
      </c>
      <c r="B8" s="6">
        <v>27</v>
      </c>
      <c r="C8" s="7">
        <v>0.1111</v>
      </c>
    </row>
    <row r="9" spans="1:12" x14ac:dyDescent="0.45">
      <c r="A9" s="10" t="s">
        <v>120</v>
      </c>
      <c r="B9" s="6">
        <v>8</v>
      </c>
      <c r="C9" s="7">
        <v>3.2899999999999999E-2</v>
      </c>
    </row>
    <row r="10" spans="1:12" x14ac:dyDescent="0.45">
      <c r="A10" s="10" t="s">
        <v>121</v>
      </c>
      <c r="B10" s="6">
        <v>243</v>
      </c>
      <c r="C10" s="7">
        <v>1</v>
      </c>
    </row>
    <row r="11" spans="1:12" x14ac:dyDescent="0.45">
      <c r="E11"/>
      <c r="I11" s="16"/>
      <c r="J11" s="16"/>
      <c r="K11" s="16"/>
      <c r="L11" s="16"/>
    </row>
    <row r="12" spans="1:12" ht="36" customHeight="1" x14ac:dyDescent="0.45">
      <c r="A12" s="77" t="s">
        <v>212</v>
      </c>
      <c r="B12" s="77"/>
      <c r="C12" s="77"/>
      <c r="D12" s="77"/>
      <c r="E12" s="77"/>
      <c r="F12" s="77"/>
      <c r="G12" s="77"/>
      <c r="H12" s="77"/>
      <c r="I12" s="57"/>
      <c r="J12" s="57"/>
    </row>
    <row r="13" spans="1:12" x14ac:dyDescent="0.45">
      <c r="C13" s="20"/>
      <c r="D13" s="20"/>
      <c r="E13" s="20"/>
      <c r="F13" s="20"/>
      <c r="G13" s="20"/>
    </row>
    <row r="14" spans="1:12" x14ac:dyDescent="0.45">
      <c r="E14" s="20"/>
    </row>
    <row r="15" spans="1:12" x14ac:dyDescent="0.45">
      <c r="E15" s="20"/>
    </row>
  </sheetData>
  <mergeCells count="2">
    <mergeCell ref="A2:H2"/>
    <mergeCell ref="A12:H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7"/>
  <sheetViews>
    <sheetView showGridLines="0" workbookViewId="0">
      <selection activeCell="F26" sqref="F26"/>
    </sheetView>
  </sheetViews>
  <sheetFormatPr defaultRowHeight="14.25" x14ac:dyDescent="0.45"/>
  <cols>
    <col min="1" max="1" width="40" customWidth="1"/>
    <col min="2" max="2" width="11.3984375" customWidth="1"/>
    <col min="3" max="3" width="14" style="1" customWidth="1"/>
    <col min="4" max="4" width="14" customWidth="1"/>
    <col min="5" max="5" width="14" style="1" customWidth="1"/>
    <col min="6" max="8" width="14" customWidth="1"/>
    <col min="9" max="12" width="12" customWidth="1"/>
  </cols>
  <sheetData>
    <row r="1" spans="1:12" x14ac:dyDescent="0.45">
      <c r="A1" t="s">
        <v>112</v>
      </c>
    </row>
    <row r="2" spans="1:12" ht="27.75" customHeight="1" x14ac:dyDescent="0.45">
      <c r="A2" s="78" t="s">
        <v>125</v>
      </c>
      <c r="B2" s="78"/>
      <c r="C2" s="78"/>
      <c r="D2" s="78"/>
      <c r="E2" s="78"/>
      <c r="F2" s="78"/>
      <c r="G2" s="78"/>
      <c r="H2" s="78"/>
    </row>
    <row r="4" spans="1:12" ht="28.5" x14ac:dyDescent="0.45">
      <c r="A4" s="29" t="s">
        <v>197</v>
      </c>
      <c r="B4" s="33" t="s">
        <v>166</v>
      </c>
      <c r="C4" s="33" t="s">
        <v>167</v>
      </c>
      <c r="E4" s="17"/>
      <c r="F4" s="17"/>
      <c r="G4" s="17"/>
      <c r="H4" s="17"/>
      <c r="I4" s="17"/>
      <c r="J4" s="17"/>
      <c r="K4" s="17"/>
      <c r="L4" s="17"/>
    </row>
    <row r="5" spans="1:12" x14ac:dyDescent="0.45">
      <c r="A5" s="10" t="s">
        <v>116</v>
      </c>
      <c r="B5" s="6">
        <v>21</v>
      </c>
      <c r="C5" s="7">
        <v>8.6400000000000005E-2</v>
      </c>
      <c r="D5" s="55"/>
      <c r="E5" s="2"/>
      <c r="F5" s="4"/>
      <c r="G5" s="4"/>
      <c r="H5" s="4"/>
      <c r="I5" s="4"/>
      <c r="J5" s="4"/>
      <c r="K5" s="4"/>
      <c r="L5" s="4"/>
    </row>
    <row r="6" spans="1:12" x14ac:dyDescent="0.45">
      <c r="A6" s="10" t="s">
        <v>117</v>
      </c>
      <c r="B6" s="6">
        <v>83</v>
      </c>
      <c r="C6" s="7">
        <v>0.34160000000000001</v>
      </c>
      <c r="D6" s="55"/>
      <c r="E6" s="2"/>
      <c r="F6" s="4"/>
      <c r="G6" s="4"/>
      <c r="H6" s="4"/>
      <c r="I6" s="4"/>
      <c r="J6" s="4"/>
      <c r="K6" s="4"/>
      <c r="L6" s="4"/>
    </row>
    <row r="7" spans="1:12" x14ac:dyDescent="0.45">
      <c r="A7" s="10" t="s">
        <v>118</v>
      </c>
      <c r="B7" s="6">
        <v>72</v>
      </c>
      <c r="C7" s="7">
        <v>0.29630000000000001</v>
      </c>
      <c r="D7" s="55"/>
      <c r="E7" s="2"/>
      <c r="F7" s="4"/>
      <c r="G7" s="4"/>
      <c r="H7" s="4"/>
      <c r="I7" s="4"/>
      <c r="J7" s="4"/>
      <c r="K7" s="4"/>
      <c r="L7" s="4"/>
    </row>
    <row r="8" spans="1:12" x14ac:dyDescent="0.45">
      <c r="A8" s="10" t="s">
        <v>119</v>
      </c>
      <c r="B8" s="6">
        <v>49</v>
      </c>
      <c r="C8" s="7">
        <v>0.2016</v>
      </c>
      <c r="D8" s="55"/>
      <c r="E8" s="2"/>
      <c r="F8" s="4"/>
      <c r="G8" s="4"/>
      <c r="H8" s="4"/>
      <c r="I8" s="4"/>
      <c r="J8" s="4"/>
      <c r="K8" s="4"/>
      <c r="L8" s="4"/>
    </row>
    <row r="9" spans="1:12" x14ac:dyDescent="0.45">
      <c r="A9" s="10" t="s">
        <v>120</v>
      </c>
      <c r="B9" s="6">
        <v>18</v>
      </c>
      <c r="C9" s="7">
        <v>7.4099999999999999E-2</v>
      </c>
      <c r="D9" s="55"/>
      <c r="E9" s="2"/>
      <c r="F9" s="4"/>
      <c r="G9" s="4"/>
      <c r="H9" s="4"/>
      <c r="I9" s="4"/>
      <c r="J9" s="4"/>
      <c r="K9" s="4"/>
      <c r="L9" s="4"/>
    </row>
    <row r="10" spans="1:12" x14ac:dyDescent="0.45">
      <c r="A10" s="10" t="s">
        <v>121</v>
      </c>
      <c r="B10" s="6">
        <v>243</v>
      </c>
      <c r="C10" s="7">
        <v>1</v>
      </c>
      <c r="D10" s="55"/>
      <c r="E10" s="2"/>
      <c r="F10" s="4"/>
      <c r="G10" s="4"/>
      <c r="H10" s="4"/>
      <c r="I10" s="4"/>
      <c r="J10" s="4"/>
      <c r="K10" s="4"/>
      <c r="L10" s="4"/>
    </row>
    <row r="11" spans="1:12" x14ac:dyDescent="0.45">
      <c r="E11" s="2"/>
      <c r="F11" s="2"/>
      <c r="G11" s="2"/>
      <c r="H11" s="2"/>
      <c r="I11" s="16"/>
      <c r="J11" s="16"/>
      <c r="K11" s="16"/>
      <c r="L11" s="16"/>
    </row>
    <row r="12" spans="1:12" ht="30.75" customHeight="1" x14ac:dyDescent="0.45">
      <c r="A12" s="76" t="s">
        <v>213</v>
      </c>
      <c r="B12" s="76"/>
      <c r="C12" s="76"/>
      <c r="D12" s="76"/>
      <c r="E12" s="76"/>
      <c r="F12" s="76"/>
      <c r="G12" s="76"/>
      <c r="H12" s="76"/>
      <c r="I12" s="8"/>
      <c r="J12" s="8"/>
    </row>
    <row r="13" spans="1:12" x14ac:dyDescent="0.45">
      <c r="C13"/>
      <c r="E13"/>
    </row>
    <row r="14" spans="1:12" x14ac:dyDescent="0.45">
      <c r="C14"/>
      <c r="E14"/>
    </row>
    <row r="15" spans="1:12" x14ac:dyDescent="0.45">
      <c r="C15"/>
      <c r="E15"/>
    </row>
    <row r="16" spans="1:12" x14ac:dyDescent="0.45">
      <c r="C16"/>
      <c r="E16"/>
    </row>
    <row r="17" spans="5:5" x14ac:dyDescent="0.45">
      <c r="E17"/>
    </row>
  </sheetData>
  <mergeCells count="2">
    <mergeCell ref="A2:H2"/>
    <mergeCell ref="A12:H12"/>
  </mergeCells>
  <pageMargins left="0.7" right="0.7" top="0.75" bottom="0.75" header="0.3" footer="0.3"/>
  <pageSetup paperSize="9"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C27"/>
  <sheetViews>
    <sheetView showGridLines="0" workbookViewId="0">
      <selection activeCell="F12" sqref="F12"/>
    </sheetView>
  </sheetViews>
  <sheetFormatPr defaultRowHeight="14.25" x14ac:dyDescent="0.45"/>
  <cols>
    <col min="1" max="1" width="25.73046875" customWidth="1"/>
    <col min="2" max="2" width="20.73046875" customWidth="1"/>
    <col min="3" max="3" width="20.73046875" style="1" customWidth="1"/>
  </cols>
  <sheetData>
    <row r="1" spans="1:3" x14ac:dyDescent="0.45">
      <c r="A1" t="s">
        <v>112</v>
      </c>
    </row>
    <row r="2" spans="1:3" x14ac:dyDescent="0.45">
      <c r="A2" t="s">
        <v>31</v>
      </c>
    </row>
    <row r="4" spans="1:3" x14ac:dyDescent="0.45">
      <c r="A4" s="5" t="s">
        <v>190</v>
      </c>
      <c r="B4" s="5" t="s">
        <v>191</v>
      </c>
      <c r="C4" s="5" t="s">
        <v>192</v>
      </c>
    </row>
    <row r="5" spans="1:3" x14ac:dyDescent="0.45">
      <c r="A5" s="10" t="s">
        <v>214</v>
      </c>
      <c r="B5" s="6">
        <v>149</v>
      </c>
      <c r="C5" s="7">
        <v>0.61316872427983538</v>
      </c>
    </row>
    <row r="6" spans="1:3" x14ac:dyDescent="0.45">
      <c r="A6" s="10" t="s">
        <v>215</v>
      </c>
      <c r="B6" s="6">
        <v>129</v>
      </c>
      <c r="C6" s="7">
        <v>0.53086419753086422</v>
      </c>
    </row>
    <row r="7" spans="1:3" x14ac:dyDescent="0.45">
      <c r="A7" s="10" t="s">
        <v>216</v>
      </c>
      <c r="B7" s="6">
        <v>90</v>
      </c>
      <c r="C7" s="7">
        <v>0.37037037037037029</v>
      </c>
    </row>
    <row r="8" spans="1:3" x14ac:dyDescent="0.45">
      <c r="A8" s="10" t="s">
        <v>217</v>
      </c>
      <c r="B8" s="6">
        <v>87</v>
      </c>
      <c r="C8" s="7">
        <v>0.35802469135802473</v>
      </c>
    </row>
    <row r="9" spans="1:3" x14ac:dyDescent="0.45">
      <c r="A9" s="10" t="s">
        <v>218</v>
      </c>
      <c r="B9" s="6">
        <v>76</v>
      </c>
      <c r="C9" s="7">
        <v>0.31275720164609061</v>
      </c>
    </row>
    <row r="10" spans="1:3" x14ac:dyDescent="0.45">
      <c r="A10" s="10" t="s">
        <v>219</v>
      </c>
      <c r="B10" s="6">
        <v>74</v>
      </c>
      <c r="C10" s="7">
        <v>0.30452674897119342</v>
      </c>
    </row>
    <row r="11" spans="1:3" x14ac:dyDescent="0.45">
      <c r="A11" s="10" t="s">
        <v>220</v>
      </c>
      <c r="B11" s="6">
        <v>73</v>
      </c>
      <c r="C11" s="7">
        <v>0.30041152263374488</v>
      </c>
    </row>
    <row r="12" spans="1:3" x14ac:dyDescent="0.45">
      <c r="A12" s="10" t="s">
        <v>221</v>
      </c>
      <c r="B12" s="6">
        <v>72</v>
      </c>
      <c r="C12" s="7">
        <v>0.29629629629629628</v>
      </c>
    </row>
    <row r="13" spans="1:3" x14ac:dyDescent="0.45">
      <c r="A13" s="10" t="s">
        <v>222</v>
      </c>
      <c r="B13" s="6">
        <v>64</v>
      </c>
      <c r="C13" s="7">
        <v>0.26337448559670779</v>
      </c>
    </row>
    <row r="14" spans="1:3" x14ac:dyDescent="0.45">
      <c r="A14" s="10" t="s">
        <v>223</v>
      </c>
      <c r="B14" s="6">
        <v>60</v>
      </c>
      <c r="C14" s="7">
        <v>0.24691358024691359</v>
      </c>
    </row>
    <row r="15" spans="1:3" x14ac:dyDescent="0.45">
      <c r="A15" s="10" t="s">
        <v>224</v>
      </c>
      <c r="B15" s="6">
        <v>59</v>
      </c>
      <c r="C15" s="7">
        <v>0.242798353909465</v>
      </c>
    </row>
    <row r="16" spans="1:3" x14ac:dyDescent="0.45">
      <c r="A16" s="10" t="s">
        <v>225</v>
      </c>
      <c r="B16" s="6">
        <v>50</v>
      </c>
      <c r="C16" s="7">
        <v>0.20576131687242799</v>
      </c>
    </row>
    <row r="17" spans="1:3" x14ac:dyDescent="0.45">
      <c r="A17" s="10" t="s">
        <v>226</v>
      </c>
      <c r="B17" s="6">
        <v>39</v>
      </c>
      <c r="C17" s="7">
        <v>0.16049382716049379</v>
      </c>
    </row>
    <row r="18" spans="1:3" x14ac:dyDescent="0.45">
      <c r="A18" s="10" t="s">
        <v>227</v>
      </c>
      <c r="B18" s="6">
        <v>35</v>
      </c>
      <c r="C18" s="7">
        <v>0.1440329218106996</v>
      </c>
    </row>
    <row r="19" spans="1:3" x14ac:dyDescent="0.45">
      <c r="A19" s="10" t="s">
        <v>228</v>
      </c>
      <c r="B19" s="6">
        <v>32</v>
      </c>
      <c r="C19" s="7">
        <v>0.13168724279835389</v>
      </c>
    </row>
    <row r="20" spans="1:3" x14ac:dyDescent="0.45">
      <c r="A20" s="10" t="s">
        <v>229</v>
      </c>
      <c r="B20" s="6">
        <v>31</v>
      </c>
      <c r="C20" s="7">
        <v>0.12757201646090541</v>
      </c>
    </row>
    <row r="21" spans="1:3" x14ac:dyDescent="0.45">
      <c r="A21" s="10" t="s">
        <v>230</v>
      </c>
      <c r="B21" s="6">
        <v>30</v>
      </c>
      <c r="C21" s="7">
        <v>0.1234567901234568</v>
      </c>
    </row>
    <row r="22" spans="1:3" x14ac:dyDescent="0.45">
      <c r="A22" s="10" t="s">
        <v>231</v>
      </c>
      <c r="B22" s="6">
        <v>25</v>
      </c>
      <c r="C22" s="7">
        <v>0.102880658436214</v>
      </c>
    </row>
    <row r="23" spans="1:3" x14ac:dyDescent="0.45">
      <c r="A23" s="10" t="s">
        <v>232</v>
      </c>
      <c r="B23" s="6">
        <v>24</v>
      </c>
      <c r="C23" s="7">
        <v>9.8765432098765427E-2</v>
      </c>
    </row>
    <row r="24" spans="1:3" x14ac:dyDescent="0.45">
      <c r="A24" s="10" t="s">
        <v>233</v>
      </c>
      <c r="B24" s="6">
        <v>24</v>
      </c>
      <c r="C24" s="7">
        <v>9.8765432098765427E-2</v>
      </c>
    </row>
    <row r="25" spans="1:3" x14ac:dyDescent="0.45">
      <c r="A25" s="10" t="s">
        <v>121</v>
      </c>
      <c r="B25" s="6">
        <v>243</v>
      </c>
      <c r="C25" s="10"/>
    </row>
    <row r="26" spans="1:3" x14ac:dyDescent="0.45">
      <c r="A26" s="18"/>
    </row>
    <row r="27" spans="1:3" x14ac:dyDescent="0.45">
      <c r="A27" t="s">
        <v>196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7"/>
  <sheetViews>
    <sheetView showGridLines="0" workbookViewId="0">
      <selection activeCell="C18" sqref="C18"/>
    </sheetView>
  </sheetViews>
  <sheetFormatPr defaultRowHeight="14.25" x14ac:dyDescent="0.45"/>
  <cols>
    <col min="1" max="1" width="37.265625" customWidth="1"/>
    <col min="2" max="2" width="14" customWidth="1"/>
    <col min="3" max="3" width="14" style="1" customWidth="1"/>
    <col min="4" max="4" width="14" customWidth="1"/>
    <col min="5" max="5" width="14" style="1" customWidth="1"/>
    <col min="6" max="11" width="14" customWidth="1"/>
    <col min="12" max="12" width="12" customWidth="1"/>
  </cols>
  <sheetData>
    <row r="1" spans="1:12" x14ac:dyDescent="0.45">
      <c r="A1" t="s">
        <v>112</v>
      </c>
    </row>
    <row r="2" spans="1:12" x14ac:dyDescent="0.45">
      <c r="A2" t="s">
        <v>33</v>
      </c>
    </row>
    <row r="4" spans="1:12" ht="42.75" x14ac:dyDescent="0.45">
      <c r="A4" s="29" t="s">
        <v>197</v>
      </c>
      <c r="B4" s="33" t="s">
        <v>166</v>
      </c>
      <c r="C4" s="33" t="s">
        <v>167</v>
      </c>
      <c r="D4" s="33" t="s">
        <v>234</v>
      </c>
      <c r="E4" s="17"/>
      <c r="F4" s="17"/>
      <c r="G4" s="17"/>
      <c r="H4" s="17"/>
      <c r="I4" s="17"/>
      <c r="J4" s="17"/>
      <c r="K4" s="17"/>
      <c r="L4" s="17"/>
    </row>
    <row r="5" spans="1:12" x14ac:dyDescent="0.45">
      <c r="A5" s="10" t="s">
        <v>136</v>
      </c>
      <c r="B5" s="6">
        <v>38</v>
      </c>
      <c r="C5" s="7">
        <v>0.15640000000000001</v>
      </c>
      <c r="D5" s="7">
        <v>0.16309999999999999</v>
      </c>
      <c r="E5" s="2"/>
      <c r="F5" s="4"/>
      <c r="G5" s="4"/>
      <c r="H5" s="2"/>
      <c r="I5" s="2"/>
      <c r="J5" s="2"/>
      <c r="K5" s="2"/>
      <c r="L5" s="2"/>
    </row>
    <row r="6" spans="1:12" x14ac:dyDescent="0.45">
      <c r="A6" s="10" t="s">
        <v>137</v>
      </c>
      <c r="B6" s="6">
        <v>90</v>
      </c>
      <c r="C6" s="7">
        <v>0.37040000000000001</v>
      </c>
      <c r="D6" s="7">
        <v>0.38629999999999998</v>
      </c>
      <c r="E6" s="2"/>
      <c r="F6" s="4"/>
      <c r="G6" s="4"/>
      <c r="H6" s="2"/>
      <c r="I6" s="2"/>
      <c r="J6" s="2"/>
      <c r="K6" s="2"/>
      <c r="L6" s="2"/>
    </row>
    <row r="7" spans="1:12" x14ac:dyDescent="0.45">
      <c r="A7" s="10" t="s">
        <v>138</v>
      </c>
      <c r="B7" s="6">
        <v>66</v>
      </c>
      <c r="C7" s="7">
        <v>0.27160000000000001</v>
      </c>
      <c r="D7" s="7">
        <v>0.2833</v>
      </c>
      <c r="E7" s="2"/>
      <c r="F7" s="4"/>
      <c r="G7" s="4"/>
      <c r="H7" s="2"/>
      <c r="I7" s="2"/>
      <c r="J7" s="2"/>
      <c r="K7" s="2"/>
      <c r="L7" s="2"/>
    </row>
    <row r="8" spans="1:12" x14ac:dyDescent="0.45">
      <c r="A8" s="10" t="s">
        <v>139</v>
      </c>
      <c r="B8" s="6">
        <v>25</v>
      </c>
      <c r="C8" s="7">
        <v>0.10290000000000001</v>
      </c>
      <c r="D8" s="7">
        <v>0.10730000000000001</v>
      </c>
      <c r="E8" s="2"/>
      <c r="F8" s="4"/>
      <c r="G8" s="4"/>
      <c r="H8" s="2"/>
      <c r="I8" s="2"/>
      <c r="J8" s="2"/>
      <c r="K8" s="2"/>
      <c r="L8" s="2"/>
    </row>
    <row r="9" spans="1:12" x14ac:dyDescent="0.45">
      <c r="A9" s="10" t="s">
        <v>140</v>
      </c>
      <c r="B9" s="6">
        <v>14</v>
      </c>
      <c r="C9" s="7">
        <v>5.7599999999999998E-2</v>
      </c>
      <c r="D9" s="7">
        <v>6.0100000000000001E-2</v>
      </c>
      <c r="E9" s="2"/>
      <c r="F9" s="4"/>
      <c r="G9" s="4"/>
      <c r="H9" s="2"/>
      <c r="I9" s="2"/>
      <c r="J9" s="2"/>
      <c r="K9" s="2"/>
      <c r="L9" s="2"/>
    </row>
    <row r="10" spans="1:12" x14ac:dyDescent="0.45">
      <c r="A10" s="10" t="s">
        <v>235</v>
      </c>
      <c r="B10" s="6">
        <v>10</v>
      </c>
      <c r="C10" s="7">
        <v>4.1200000000000001E-2</v>
      </c>
      <c r="D10" s="61"/>
      <c r="E10" s="2"/>
      <c r="F10" s="4"/>
      <c r="G10" s="4"/>
      <c r="H10" s="2"/>
      <c r="I10" s="2"/>
      <c r="J10" s="2"/>
      <c r="K10" s="2"/>
      <c r="L10" s="2"/>
    </row>
    <row r="11" spans="1:12" x14ac:dyDescent="0.45">
      <c r="A11" s="10" t="s">
        <v>121</v>
      </c>
      <c r="B11" s="6">
        <v>243</v>
      </c>
      <c r="C11" s="7">
        <v>1</v>
      </c>
      <c r="D11" s="6">
        <v>233</v>
      </c>
      <c r="E11" s="2"/>
      <c r="F11" s="2"/>
      <c r="G11" s="2"/>
      <c r="H11" s="2"/>
      <c r="I11" s="2"/>
      <c r="J11" s="2"/>
      <c r="K11" s="2"/>
      <c r="L11" s="2"/>
    </row>
    <row r="12" spans="1:12" x14ac:dyDescent="0.45">
      <c r="A12" s="35"/>
      <c r="B12" s="2"/>
      <c r="C12" s="4"/>
      <c r="E12" s="2"/>
      <c r="F12" s="2"/>
      <c r="G12" s="2"/>
      <c r="H12" s="2"/>
      <c r="I12" s="2"/>
      <c r="J12" s="2"/>
      <c r="K12" s="2"/>
      <c r="L12" s="2"/>
    </row>
    <row r="14" spans="1:12" x14ac:dyDescent="0.45">
      <c r="B14" s="1"/>
      <c r="D14" s="1"/>
      <c r="F14" s="1"/>
      <c r="G14" s="1"/>
      <c r="H14" s="1"/>
    </row>
    <row r="15" spans="1:12" x14ac:dyDescent="0.45">
      <c r="B15" s="1"/>
      <c r="D15" s="1"/>
      <c r="F15" s="1"/>
      <c r="G15" s="1"/>
      <c r="H15" s="1"/>
    </row>
    <row r="16" spans="1:12" x14ac:dyDescent="0.45">
      <c r="B16" s="1"/>
      <c r="D16" s="1"/>
      <c r="F16" s="1"/>
      <c r="G16" s="1"/>
      <c r="H16" s="1"/>
    </row>
    <row r="17" spans="2:8" x14ac:dyDescent="0.45">
      <c r="B17" s="1"/>
      <c r="D17" s="1"/>
      <c r="F17" s="1"/>
      <c r="G17" s="1"/>
      <c r="H17" s="1"/>
    </row>
  </sheetData>
  <pageMargins left="0.7" right="0.7" top="0.75" bottom="0.75" header="0.3" footer="0.3"/>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6"/>
  <sheetViews>
    <sheetView showGridLines="0" workbookViewId="0">
      <selection activeCell="A13" sqref="A13:XFD22"/>
    </sheetView>
  </sheetViews>
  <sheetFormatPr defaultRowHeight="14.25" x14ac:dyDescent="0.45"/>
  <cols>
    <col min="1" max="1" width="37.265625" customWidth="1"/>
    <col min="2" max="2" width="14" customWidth="1"/>
    <col min="3" max="3" width="14" style="1" customWidth="1"/>
    <col min="4" max="4" width="14" customWidth="1"/>
    <col min="5" max="5" width="14" style="1" customWidth="1"/>
    <col min="6" max="8" width="14" customWidth="1"/>
    <col min="9" max="12" width="12" customWidth="1"/>
  </cols>
  <sheetData>
    <row r="1" spans="1:12" x14ac:dyDescent="0.45">
      <c r="A1" t="s">
        <v>112</v>
      </c>
    </row>
    <row r="2" spans="1:12" x14ac:dyDescent="0.45">
      <c r="A2" t="s">
        <v>35</v>
      </c>
    </row>
    <row r="4" spans="1:12" ht="42.75" x14ac:dyDescent="0.45">
      <c r="A4" s="29" t="s">
        <v>197</v>
      </c>
      <c r="B4" s="33" t="s">
        <v>166</v>
      </c>
      <c r="C4" s="33" t="s">
        <v>167</v>
      </c>
      <c r="D4" s="33" t="s">
        <v>234</v>
      </c>
      <c r="E4" s="3"/>
      <c r="F4" s="3"/>
      <c r="G4" s="3"/>
      <c r="H4" s="3"/>
      <c r="I4" s="3"/>
      <c r="J4" s="3"/>
      <c r="K4" s="3"/>
      <c r="L4" s="17"/>
    </row>
    <row r="5" spans="1:12" x14ac:dyDescent="0.45">
      <c r="A5" s="10" t="s">
        <v>136</v>
      </c>
      <c r="B5" s="6">
        <v>23</v>
      </c>
      <c r="C5" s="7">
        <v>9.4700000000000006E-2</v>
      </c>
      <c r="D5" s="7">
        <v>9.8699999999999996E-2</v>
      </c>
      <c r="E5" s="3"/>
      <c r="F5" s="4"/>
      <c r="G5" s="4"/>
      <c r="H5" s="2"/>
      <c r="I5" s="2"/>
      <c r="J5" s="2"/>
      <c r="K5" s="2"/>
      <c r="L5" s="2"/>
    </row>
    <row r="6" spans="1:12" x14ac:dyDescent="0.45">
      <c r="A6" s="10" t="s">
        <v>137</v>
      </c>
      <c r="B6" s="6">
        <v>90</v>
      </c>
      <c r="C6" s="7">
        <v>0.37040000000000001</v>
      </c>
      <c r="D6" s="7">
        <v>0.38629999999999998</v>
      </c>
      <c r="E6" s="3"/>
      <c r="F6" s="4"/>
      <c r="G6" s="4"/>
      <c r="H6" s="2"/>
      <c r="I6" s="2"/>
      <c r="J6" s="2"/>
      <c r="K6" s="2"/>
      <c r="L6" s="2"/>
    </row>
    <row r="7" spans="1:12" x14ac:dyDescent="0.45">
      <c r="A7" s="10" t="s">
        <v>138</v>
      </c>
      <c r="B7" s="6">
        <v>73</v>
      </c>
      <c r="C7" s="7">
        <v>0.3004</v>
      </c>
      <c r="D7" s="7">
        <v>0.31330000000000002</v>
      </c>
      <c r="E7" s="3"/>
      <c r="F7" s="4"/>
      <c r="G7" s="4"/>
      <c r="H7" s="2"/>
      <c r="I7" s="2"/>
      <c r="J7" s="2"/>
      <c r="K7" s="2"/>
      <c r="L7" s="2"/>
    </row>
    <row r="8" spans="1:12" x14ac:dyDescent="0.45">
      <c r="A8" s="10" t="s">
        <v>139</v>
      </c>
      <c r="B8" s="6">
        <v>31</v>
      </c>
      <c r="C8" s="7">
        <v>0.12759999999999999</v>
      </c>
      <c r="D8" s="7">
        <v>0.13300000000000001</v>
      </c>
      <c r="E8" s="3"/>
      <c r="F8" s="4"/>
      <c r="G8" s="4"/>
      <c r="H8" s="2"/>
      <c r="I8" s="2"/>
      <c r="J8" s="2"/>
      <c r="K8" s="2"/>
      <c r="L8" s="2"/>
    </row>
    <row r="9" spans="1:12" x14ac:dyDescent="0.45">
      <c r="A9" s="10" t="s">
        <v>140</v>
      </c>
      <c r="B9" s="6">
        <v>16</v>
      </c>
      <c r="C9" s="7">
        <v>6.5799999999999997E-2</v>
      </c>
      <c r="D9" s="7">
        <v>6.8699999999999997E-2</v>
      </c>
      <c r="E9" s="3"/>
      <c r="F9" s="4"/>
      <c r="G9" s="4"/>
      <c r="H9" s="2"/>
      <c r="I9" s="2"/>
      <c r="J9" s="2"/>
      <c r="K9" s="2"/>
      <c r="L9" s="2"/>
    </row>
    <row r="10" spans="1:12" x14ac:dyDescent="0.45">
      <c r="A10" s="10" t="s">
        <v>235</v>
      </c>
      <c r="B10" s="6">
        <v>10</v>
      </c>
      <c r="C10" s="7">
        <v>4.1200000000000001E-2</v>
      </c>
      <c r="D10" s="13"/>
      <c r="E10" s="3"/>
      <c r="F10" s="4"/>
      <c r="G10" s="4"/>
      <c r="H10" s="2"/>
      <c r="I10" s="2"/>
      <c r="J10" s="2"/>
      <c r="K10" s="2"/>
      <c r="L10" s="2"/>
    </row>
    <row r="11" spans="1:12" x14ac:dyDescent="0.45">
      <c r="A11" s="10" t="s">
        <v>121</v>
      </c>
      <c r="B11" s="6">
        <v>243</v>
      </c>
      <c r="C11" s="7">
        <v>1</v>
      </c>
      <c r="D11" s="6">
        <v>233</v>
      </c>
      <c r="E11" s="3"/>
      <c r="F11" s="2"/>
      <c r="G11" s="2"/>
      <c r="H11" s="2"/>
      <c r="I11" s="2"/>
      <c r="J11" s="2"/>
      <c r="K11" s="2"/>
      <c r="L11" s="2"/>
    </row>
    <row r="12" spans="1:12" x14ac:dyDescent="0.45">
      <c r="E12" s="4"/>
      <c r="F12" s="16"/>
      <c r="G12" s="16"/>
      <c r="H12" s="16"/>
      <c r="I12" s="16"/>
      <c r="J12" s="16"/>
      <c r="K12" s="16"/>
      <c r="L12" s="16"/>
    </row>
    <row r="13" spans="1:12" s="21" customFormat="1" x14ac:dyDescent="0.45">
      <c r="B13" s="22"/>
      <c r="C13" s="22"/>
      <c r="D13" s="22"/>
      <c r="E13" s="22"/>
      <c r="F13" s="22"/>
      <c r="G13" s="22"/>
      <c r="H13" s="22"/>
    </row>
    <row r="14" spans="1:12" x14ac:dyDescent="0.45">
      <c r="B14" s="22"/>
      <c r="C14" s="22"/>
      <c r="D14" s="22"/>
      <c r="E14" s="22"/>
      <c r="F14" s="22"/>
      <c r="G14" s="22"/>
      <c r="H14" s="22"/>
    </row>
    <row r="15" spans="1:12" x14ac:dyDescent="0.45">
      <c r="B15" s="22"/>
      <c r="C15" s="22"/>
      <c r="D15" s="22"/>
      <c r="E15" s="22"/>
      <c r="F15" s="22"/>
      <c r="G15" s="22"/>
      <c r="H15" s="22"/>
    </row>
    <row r="16" spans="1:12" x14ac:dyDescent="0.45">
      <c r="B16" s="22"/>
      <c r="C16" s="22"/>
      <c r="D16" s="22"/>
      <c r="E16" s="22"/>
      <c r="F16" s="22"/>
      <c r="G16" s="22"/>
      <c r="H16" s="2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7"/>
  <sheetViews>
    <sheetView showGridLines="0" workbookViewId="0">
      <selection activeCell="F28" sqref="F28"/>
    </sheetView>
  </sheetViews>
  <sheetFormatPr defaultRowHeight="14.25" x14ac:dyDescent="0.45"/>
  <cols>
    <col min="1" max="1" width="37.265625" customWidth="1"/>
    <col min="2" max="2" width="14" customWidth="1"/>
    <col min="3" max="3" width="14" style="1" customWidth="1"/>
    <col min="4" max="4" width="14" customWidth="1"/>
    <col min="5" max="5" width="14" style="1" customWidth="1"/>
    <col min="6" max="7" width="14" customWidth="1"/>
    <col min="8" max="11" width="12" customWidth="1"/>
  </cols>
  <sheetData>
    <row r="1" spans="1:12" x14ac:dyDescent="0.45">
      <c r="A1" t="s">
        <v>112</v>
      </c>
    </row>
    <row r="2" spans="1:12" x14ac:dyDescent="0.45">
      <c r="A2" t="s">
        <v>37</v>
      </c>
    </row>
    <row r="4" spans="1:12" ht="42.75" x14ac:dyDescent="0.45">
      <c r="A4" s="29" t="s">
        <v>197</v>
      </c>
      <c r="B4" s="33" t="s">
        <v>166</v>
      </c>
      <c r="C4" s="33" t="s">
        <v>167</v>
      </c>
      <c r="D4" s="33" t="s">
        <v>234</v>
      </c>
      <c r="E4" s="3"/>
      <c r="F4" s="3"/>
      <c r="G4" s="3"/>
      <c r="H4" s="3"/>
      <c r="I4" s="3"/>
      <c r="J4" s="3"/>
      <c r="K4" s="17"/>
      <c r="L4" s="2"/>
    </row>
    <row r="5" spans="1:12" x14ac:dyDescent="0.45">
      <c r="A5" s="10" t="s">
        <v>136</v>
      </c>
      <c r="B5" s="6">
        <v>17</v>
      </c>
      <c r="C5" s="7">
        <v>7.0000000000000007E-2</v>
      </c>
      <c r="D5" s="7">
        <v>7.3899999999999993E-2</v>
      </c>
      <c r="E5" s="62"/>
      <c r="F5" s="62"/>
      <c r="G5" s="2"/>
      <c r="H5" s="2"/>
      <c r="I5" s="2"/>
      <c r="J5" s="2"/>
      <c r="K5" s="2"/>
      <c r="L5" s="2"/>
    </row>
    <row r="6" spans="1:12" x14ac:dyDescent="0.45">
      <c r="A6" s="10" t="s">
        <v>137</v>
      </c>
      <c r="B6" s="6">
        <v>72</v>
      </c>
      <c r="C6" s="7">
        <v>0.29630000000000001</v>
      </c>
      <c r="D6" s="7">
        <v>0.313</v>
      </c>
      <c r="E6" s="62"/>
      <c r="F6" s="62"/>
      <c r="G6" s="2"/>
      <c r="H6" s="2"/>
      <c r="I6" s="2"/>
      <c r="J6" s="2"/>
      <c r="K6" s="2"/>
      <c r="L6" s="2"/>
    </row>
    <row r="7" spans="1:12" x14ac:dyDescent="0.45">
      <c r="A7" s="10" t="s">
        <v>138</v>
      </c>
      <c r="B7" s="6">
        <v>83</v>
      </c>
      <c r="C7" s="7">
        <v>0.34160000000000001</v>
      </c>
      <c r="D7" s="7">
        <v>0.3609</v>
      </c>
      <c r="E7" s="62"/>
      <c r="F7" s="62"/>
      <c r="G7" s="2"/>
      <c r="H7" s="2"/>
      <c r="I7" s="2"/>
      <c r="J7" s="2"/>
      <c r="K7" s="2"/>
      <c r="L7" s="2"/>
    </row>
    <row r="8" spans="1:12" x14ac:dyDescent="0.45">
      <c r="A8" s="10" t="s">
        <v>139</v>
      </c>
      <c r="B8" s="6">
        <v>41</v>
      </c>
      <c r="C8" s="7">
        <v>0.16869999999999999</v>
      </c>
      <c r="D8" s="7">
        <v>0.17829999999999999</v>
      </c>
      <c r="E8" s="62"/>
      <c r="F8" s="62"/>
      <c r="G8" s="2"/>
      <c r="H8" s="2"/>
      <c r="I8" s="2"/>
      <c r="J8" s="2"/>
      <c r="K8" s="2"/>
      <c r="L8" s="2"/>
    </row>
    <row r="9" spans="1:12" x14ac:dyDescent="0.45">
      <c r="A9" s="10" t="s">
        <v>140</v>
      </c>
      <c r="B9" s="6">
        <v>17</v>
      </c>
      <c r="C9" s="7">
        <v>7.0000000000000007E-2</v>
      </c>
      <c r="D9" s="7">
        <v>7.3899999999999993E-2</v>
      </c>
      <c r="E9" s="62"/>
      <c r="F9" s="62"/>
      <c r="G9" s="2"/>
      <c r="H9" s="2"/>
      <c r="I9" s="2"/>
      <c r="J9" s="2"/>
      <c r="K9" s="2"/>
      <c r="L9" s="2"/>
    </row>
    <row r="10" spans="1:12" x14ac:dyDescent="0.45">
      <c r="A10" s="10" t="s">
        <v>235</v>
      </c>
      <c r="B10" s="6">
        <v>13</v>
      </c>
      <c r="C10" s="7">
        <v>5.3499999999999999E-2</v>
      </c>
      <c r="D10" s="61"/>
      <c r="E10" s="62"/>
      <c r="F10" s="62"/>
      <c r="G10" s="2"/>
      <c r="H10" s="2"/>
      <c r="I10" s="2"/>
      <c r="J10" s="2"/>
      <c r="K10" s="2"/>
      <c r="L10" s="2"/>
    </row>
    <row r="11" spans="1:12" x14ac:dyDescent="0.45">
      <c r="A11" s="10" t="s">
        <v>121</v>
      </c>
      <c r="B11" s="6">
        <v>243</v>
      </c>
      <c r="C11" s="7">
        <v>1</v>
      </c>
      <c r="D11" s="6">
        <v>230</v>
      </c>
      <c r="E11" s="3"/>
      <c r="F11" s="2"/>
      <c r="G11" s="2"/>
      <c r="H11" s="2"/>
      <c r="I11" s="2"/>
      <c r="J11" s="2"/>
      <c r="K11" s="2"/>
      <c r="L11" s="2"/>
    </row>
    <row r="12" spans="1:12" x14ac:dyDescent="0.45">
      <c r="E12" s="4"/>
      <c r="F12" s="16"/>
      <c r="G12" s="16"/>
      <c r="H12" s="16"/>
      <c r="I12" s="16"/>
      <c r="J12" s="16"/>
      <c r="K12" s="16"/>
      <c r="L12" s="2"/>
    </row>
    <row r="14" spans="1:12" x14ac:dyDescent="0.45">
      <c r="B14" s="1"/>
      <c r="D14" s="1"/>
      <c r="F14" s="1"/>
      <c r="G14" s="1"/>
    </row>
    <row r="15" spans="1:12" x14ac:dyDescent="0.45">
      <c r="B15" s="1"/>
      <c r="D15" s="1"/>
      <c r="F15" s="1"/>
      <c r="G15" s="1"/>
    </row>
    <row r="16" spans="1:12" x14ac:dyDescent="0.45">
      <c r="B16" s="1"/>
      <c r="D16" s="1"/>
      <c r="F16" s="1"/>
      <c r="G16" s="1"/>
    </row>
    <row r="17" spans="2:7" x14ac:dyDescent="0.45">
      <c r="B17" s="1"/>
      <c r="D17" s="1"/>
      <c r="F17" s="1"/>
      <c r="G17" s="1"/>
    </row>
  </sheetData>
  <pageMargins left="0.7" right="0.7" top="0.75" bottom="0.75" header="0.3" footer="0.3"/>
  <pageSetup paperSize="9" orientation="portrait" horizontalDpi="360"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9"/>
  <sheetViews>
    <sheetView showGridLines="0" workbookViewId="0">
      <selection activeCell="H31" sqref="H31"/>
    </sheetView>
  </sheetViews>
  <sheetFormatPr defaultRowHeight="14.25" x14ac:dyDescent="0.45"/>
  <cols>
    <col min="1" max="1" width="37.265625" customWidth="1"/>
    <col min="2" max="2" width="14" customWidth="1"/>
    <col min="3" max="3" width="14" style="1" customWidth="1"/>
    <col min="4" max="4" width="14" customWidth="1"/>
    <col min="5" max="5" width="14" style="1" customWidth="1"/>
    <col min="6" max="8" width="14" customWidth="1"/>
    <col min="9" max="12" width="12" customWidth="1"/>
  </cols>
  <sheetData>
    <row r="1" spans="1:12" x14ac:dyDescent="0.45">
      <c r="A1" t="s">
        <v>112</v>
      </c>
    </row>
    <row r="2" spans="1:12" x14ac:dyDescent="0.45">
      <c r="A2" t="s">
        <v>39</v>
      </c>
    </row>
    <row r="4" spans="1:12" ht="42.75" x14ac:dyDescent="0.45">
      <c r="A4" s="29" t="s">
        <v>197</v>
      </c>
      <c r="B4" s="33" t="s">
        <v>166</v>
      </c>
      <c r="C4" s="33" t="s">
        <v>167</v>
      </c>
      <c r="D4" s="33" t="s">
        <v>234</v>
      </c>
      <c r="E4" s="3"/>
      <c r="F4" s="17"/>
      <c r="G4" s="17"/>
      <c r="H4" s="17"/>
      <c r="I4" s="17"/>
      <c r="J4" s="17"/>
      <c r="K4" s="17"/>
      <c r="L4" s="17"/>
    </row>
    <row r="5" spans="1:12" x14ac:dyDescent="0.45">
      <c r="A5" s="10" t="s">
        <v>136</v>
      </c>
      <c r="B5" s="6">
        <v>32</v>
      </c>
      <c r="C5" s="7">
        <v>0.13170000000000001</v>
      </c>
      <c r="D5" s="7">
        <v>0.13789999999999999</v>
      </c>
      <c r="E5" s="62"/>
      <c r="F5" s="62"/>
      <c r="G5" s="2"/>
      <c r="H5" s="2"/>
      <c r="I5" s="2"/>
      <c r="J5" s="2"/>
      <c r="K5" s="2"/>
      <c r="L5" s="2"/>
    </row>
    <row r="6" spans="1:12" x14ac:dyDescent="0.45">
      <c r="A6" s="10" t="s">
        <v>137</v>
      </c>
      <c r="B6" s="6">
        <v>97</v>
      </c>
      <c r="C6" s="7">
        <v>0.3992</v>
      </c>
      <c r="D6" s="7">
        <v>0.41810000000000003</v>
      </c>
      <c r="E6" s="62"/>
      <c r="F6" s="62"/>
      <c r="G6" s="2"/>
      <c r="H6" s="2"/>
      <c r="I6" s="2"/>
      <c r="J6" s="2"/>
      <c r="K6" s="2"/>
      <c r="L6" s="2"/>
    </row>
    <row r="7" spans="1:12" x14ac:dyDescent="0.45">
      <c r="A7" s="10" t="s">
        <v>138</v>
      </c>
      <c r="B7" s="6">
        <v>77</v>
      </c>
      <c r="C7" s="7">
        <v>0.31690000000000002</v>
      </c>
      <c r="D7" s="7">
        <v>0.33189999999999997</v>
      </c>
      <c r="E7" s="62"/>
      <c r="F7" s="62"/>
      <c r="G7" s="2"/>
      <c r="H7" s="2"/>
      <c r="I7" s="2"/>
      <c r="J7" s="2"/>
      <c r="K7" s="2"/>
      <c r="L7" s="2"/>
    </row>
    <row r="8" spans="1:12" x14ac:dyDescent="0.45">
      <c r="A8" s="10" t="s">
        <v>139</v>
      </c>
      <c r="B8" s="6">
        <v>18</v>
      </c>
      <c r="C8" s="7">
        <v>7.4099999999999999E-2</v>
      </c>
      <c r="D8" s="7">
        <v>7.7600000000000002E-2</v>
      </c>
      <c r="E8" s="62"/>
      <c r="F8" s="62"/>
      <c r="G8" s="2"/>
      <c r="H8" s="2"/>
      <c r="I8" s="2"/>
      <c r="J8" s="2"/>
      <c r="K8" s="2"/>
      <c r="L8" s="2"/>
    </row>
    <row r="9" spans="1:12" x14ac:dyDescent="0.45">
      <c r="A9" s="10" t="s">
        <v>140</v>
      </c>
      <c r="B9" s="6">
        <v>8</v>
      </c>
      <c r="C9" s="7">
        <v>3.2899999999999999E-2</v>
      </c>
      <c r="D9" s="7">
        <v>3.4500000000000003E-2</v>
      </c>
      <c r="E9" s="62"/>
      <c r="F9" s="62"/>
      <c r="G9" s="2"/>
      <c r="H9" s="2"/>
      <c r="I9" s="2"/>
      <c r="J9" s="2"/>
      <c r="K9" s="2"/>
      <c r="L9" s="2"/>
    </row>
    <row r="10" spans="1:12" x14ac:dyDescent="0.45">
      <c r="A10" s="10" t="s">
        <v>235</v>
      </c>
      <c r="B10" s="6">
        <v>11</v>
      </c>
      <c r="C10" s="7">
        <v>4.53E-2</v>
      </c>
      <c r="D10" s="13"/>
      <c r="E10" s="62"/>
      <c r="F10" s="62"/>
      <c r="G10" s="2"/>
      <c r="H10" s="2"/>
      <c r="I10" s="2"/>
      <c r="J10" s="2"/>
      <c r="K10" s="2"/>
      <c r="L10" s="2"/>
    </row>
    <row r="11" spans="1:12" x14ac:dyDescent="0.45">
      <c r="A11" s="10" t="s">
        <v>121</v>
      </c>
      <c r="B11" s="6">
        <v>243</v>
      </c>
      <c r="C11" s="7">
        <v>1</v>
      </c>
      <c r="D11" s="6">
        <v>232</v>
      </c>
      <c r="E11" s="3"/>
      <c r="F11" s="2"/>
      <c r="G11" s="2"/>
      <c r="H11" s="2"/>
      <c r="I11" s="2"/>
      <c r="J11" s="2"/>
      <c r="K11" s="2"/>
      <c r="L11" s="2"/>
    </row>
    <row r="12" spans="1:12" x14ac:dyDescent="0.45">
      <c r="E12" s="4"/>
      <c r="F12" s="16"/>
      <c r="G12" s="16"/>
      <c r="H12" s="16"/>
      <c r="I12" s="16"/>
      <c r="J12" s="16"/>
      <c r="K12" s="16"/>
      <c r="L12" s="16"/>
    </row>
    <row r="13" spans="1:12" x14ac:dyDescent="0.45">
      <c r="A13" s="2"/>
      <c r="B13" s="4"/>
      <c r="C13" s="4"/>
      <c r="D13" s="4"/>
      <c r="E13" s="4"/>
      <c r="F13" s="4"/>
      <c r="G13" s="4"/>
      <c r="H13" s="4"/>
    </row>
    <row r="14" spans="1:12" x14ac:dyDescent="0.45">
      <c r="A14" s="2"/>
      <c r="B14" s="4"/>
      <c r="C14" s="4"/>
      <c r="D14" s="4"/>
      <c r="E14" s="4"/>
      <c r="F14" s="4"/>
      <c r="G14" s="4"/>
      <c r="H14" s="4"/>
    </row>
    <row r="15" spans="1:12" x14ac:dyDescent="0.45">
      <c r="A15" s="2"/>
      <c r="B15" s="4"/>
      <c r="C15" s="4"/>
      <c r="D15" s="4"/>
      <c r="E15" s="4"/>
      <c r="F15" s="4"/>
      <c r="G15" s="4"/>
      <c r="H15" s="4"/>
    </row>
    <row r="16" spans="1:12" x14ac:dyDescent="0.45">
      <c r="A16" s="2"/>
      <c r="B16" s="2"/>
      <c r="C16" s="4"/>
      <c r="D16" s="2"/>
    </row>
    <row r="17" spans="1:4" x14ac:dyDescent="0.45">
      <c r="A17" s="2"/>
      <c r="B17" s="2"/>
      <c r="C17" s="4"/>
      <c r="D17" s="2"/>
    </row>
    <row r="18" spans="1:4" x14ac:dyDescent="0.45">
      <c r="A18" s="2"/>
      <c r="B18" s="2"/>
      <c r="C18" s="4"/>
      <c r="D18" s="2"/>
    </row>
    <row r="19" spans="1:4" x14ac:dyDescent="0.45">
      <c r="A19" s="2"/>
      <c r="B19" s="2"/>
      <c r="C19" s="4"/>
      <c r="D19"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A0337-6386-4395-8EC6-BBB553253720}">
  <dimension ref="A1:B47"/>
  <sheetViews>
    <sheetView showGridLines="0" workbookViewId="0">
      <selection activeCell="B23" sqref="B23"/>
    </sheetView>
  </sheetViews>
  <sheetFormatPr defaultRowHeight="14.25" x14ac:dyDescent="0.45"/>
  <cols>
    <col min="1" max="1" width="5.73046875" customWidth="1"/>
    <col min="2" max="2" width="168.1328125" style="8" customWidth="1"/>
  </cols>
  <sheetData>
    <row r="1" spans="1:2" ht="18" x14ac:dyDescent="0.45">
      <c r="B1" s="70" t="s">
        <v>103</v>
      </c>
    </row>
    <row r="2" spans="1:2" ht="15" x14ac:dyDescent="0.45">
      <c r="B2" s="43"/>
    </row>
    <row r="3" spans="1:2" ht="15" x14ac:dyDescent="0.45">
      <c r="B3" s="43" t="s">
        <v>104</v>
      </c>
    </row>
    <row r="4" spans="1:2" ht="15" x14ac:dyDescent="0.45">
      <c r="B4" s="43" t="s">
        <v>105</v>
      </c>
    </row>
    <row r="5" spans="1:2" ht="15" x14ac:dyDescent="0.45">
      <c r="B5" s="43"/>
    </row>
    <row r="6" spans="1:2" ht="15" x14ac:dyDescent="0.45">
      <c r="B6" s="43"/>
    </row>
    <row r="7" spans="1:2" ht="18" x14ac:dyDescent="0.45">
      <c r="B7" s="70" t="s">
        <v>106</v>
      </c>
    </row>
    <row r="8" spans="1:2" ht="15" x14ac:dyDescent="0.45">
      <c r="B8" s="43" t="s">
        <v>107</v>
      </c>
    </row>
    <row r="9" spans="1:2" ht="15" x14ac:dyDescent="0.45">
      <c r="B9" s="43" t="s">
        <v>108</v>
      </c>
    </row>
    <row r="10" spans="1:2" ht="15" x14ac:dyDescent="0.45">
      <c r="B10" s="43" t="s">
        <v>109</v>
      </c>
    </row>
    <row r="11" spans="1:2" ht="15" x14ac:dyDescent="0.45">
      <c r="B11" s="43" t="s">
        <v>110</v>
      </c>
    </row>
    <row r="12" spans="1:2" ht="15" x14ac:dyDescent="0.45">
      <c r="B12" s="43" t="s">
        <v>111</v>
      </c>
    </row>
    <row r="14" spans="1:2" ht="15" x14ac:dyDescent="0.45">
      <c r="B14" s="44"/>
    </row>
    <row r="15" spans="1:2" ht="15" x14ac:dyDescent="0.45">
      <c r="A15" s="63"/>
      <c r="B15" s="43"/>
    </row>
    <row r="16" spans="1:2" ht="15" x14ac:dyDescent="0.45">
      <c r="A16" s="63"/>
      <c r="B16" s="43"/>
    </row>
    <row r="17" spans="1:2" ht="15" x14ac:dyDescent="0.45">
      <c r="A17" s="63"/>
      <c r="B17" s="43"/>
    </row>
    <row r="47" ht="21" customHeight="1" x14ac:dyDescent="0.45"/>
  </sheetData>
  <pageMargins left="0.7" right="0.7" top="0.75" bottom="0.75" header="0.3" footer="0.3"/>
  <pageSetup paperSize="9" orientation="portrait" horizontalDpi="360"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6"/>
  <sheetViews>
    <sheetView showGridLines="0" topLeftCell="A4" workbookViewId="0">
      <selection activeCell="H33" sqref="H33"/>
    </sheetView>
  </sheetViews>
  <sheetFormatPr defaultRowHeight="14.25" x14ac:dyDescent="0.45"/>
  <cols>
    <col min="1" max="1" width="37.265625" customWidth="1"/>
    <col min="2" max="2" width="14" customWidth="1"/>
    <col min="3" max="3" width="14" style="1" customWidth="1"/>
    <col min="4" max="4" width="14" customWidth="1"/>
    <col min="5" max="5" width="14" style="1" customWidth="1"/>
    <col min="6" max="8" width="14" customWidth="1"/>
    <col min="9" max="12" width="12" customWidth="1"/>
  </cols>
  <sheetData>
    <row r="1" spans="1:12" x14ac:dyDescent="0.45">
      <c r="A1" t="s">
        <v>112</v>
      </c>
    </row>
    <row r="2" spans="1:12" x14ac:dyDescent="0.45">
      <c r="A2" t="s">
        <v>41</v>
      </c>
    </row>
    <row r="4" spans="1:12" ht="28.5" x14ac:dyDescent="0.45">
      <c r="A4" s="29" t="s">
        <v>197</v>
      </c>
      <c r="B4" s="33" t="s">
        <v>166</v>
      </c>
      <c r="C4" s="33" t="s">
        <v>167</v>
      </c>
      <c r="D4" s="33" t="s">
        <v>236</v>
      </c>
      <c r="E4" s="3"/>
      <c r="F4" s="17"/>
      <c r="G4" s="17"/>
      <c r="H4" s="17"/>
      <c r="I4" s="17"/>
      <c r="J4" s="17"/>
      <c r="K4" s="17"/>
      <c r="L4" s="17"/>
    </row>
    <row r="5" spans="1:12" x14ac:dyDescent="0.45">
      <c r="A5" s="10" t="s">
        <v>116</v>
      </c>
      <c r="B5" s="6">
        <v>34</v>
      </c>
      <c r="C5" s="7">
        <v>0.1399</v>
      </c>
      <c r="D5" s="7">
        <v>0.15670000000000001</v>
      </c>
      <c r="E5" s="62"/>
      <c r="F5" s="62"/>
      <c r="G5" s="2"/>
      <c r="H5" s="2"/>
      <c r="I5" s="2"/>
      <c r="J5" s="2"/>
      <c r="K5" s="2"/>
      <c r="L5" s="2"/>
    </row>
    <row r="6" spans="1:12" x14ac:dyDescent="0.45">
      <c r="A6" s="10" t="s">
        <v>117</v>
      </c>
      <c r="B6" s="6">
        <v>110</v>
      </c>
      <c r="C6" s="7">
        <v>0.45269999999999999</v>
      </c>
      <c r="D6" s="7">
        <v>0.50690000000000002</v>
      </c>
      <c r="E6" s="62"/>
      <c r="F6" s="62"/>
      <c r="G6" s="2"/>
      <c r="H6" s="2"/>
      <c r="I6" s="2"/>
      <c r="J6" s="2"/>
      <c r="K6" s="2"/>
      <c r="L6" s="2"/>
    </row>
    <row r="7" spans="1:12" x14ac:dyDescent="0.45">
      <c r="A7" s="10" t="s">
        <v>118</v>
      </c>
      <c r="B7" s="6">
        <v>48</v>
      </c>
      <c r="C7" s="7">
        <v>0.19750000000000001</v>
      </c>
      <c r="D7" s="7">
        <v>0.22120000000000001</v>
      </c>
      <c r="E7" s="62"/>
      <c r="F7" s="62"/>
      <c r="G7" s="2"/>
      <c r="H7" s="2"/>
      <c r="I7" s="2"/>
      <c r="J7" s="2"/>
      <c r="K7" s="2"/>
      <c r="L7" s="2"/>
    </row>
    <row r="8" spans="1:12" x14ac:dyDescent="0.45">
      <c r="A8" s="10" t="s">
        <v>119</v>
      </c>
      <c r="B8" s="6">
        <v>16</v>
      </c>
      <c r="C8" s="7">
        <v>6.5799999999999997E-2</v>
      </c>
      <c r="D8" s="7">
        <v>7.3700000000000002E-2</v>
      </c>
      <c r="E8" s="62"/>
      <c r="F8" s="62"/>
      <c r="G8" s="2"/>
      <c r="H8" s="2"/>
      <c r="I8" s="2"/>
      <c r="J8" s="2"/>
      <c r="K8" s="2"/>
      <c r="L8" s="2"/>
    </row>
    <row r="9" spans="1:12" x14ac:dyDescent="0.45">
      <c r="A9" s="10" t="s">
        <v>120</v>
      </c>
      <c r="B9" s="6">
        <v>9</v>
      </c>
      <c r="C9" s="7">
        <v>3.6999999999999998E-2</v>
      </c>
      <c r="D9" s="7">
        <v>4.1500000000000002E-2</v>
      </c>
      <c r="E9" s="62"/>
      <c r="F9" s="62"/>
      <c r="G9" s="2"/>
      <c r="H9" s="2"/>
      <c r="I9" s="2"/>
      <c r="J9" s="2"/>
      <c r="K9" s="2"/>
      <c r="L9" s="2"/>
    </row>
    <row r="10" spans="1:12" x14ac:dyDescent="0.45">
      <c r="A10" s="10" t="s">
        <v>237</v>
      </c>
      <c r="B10" s="6">
        <v>26</v>
      </c>
      <c r="C10" s="7">
        <v>0.107</v>
      </c>
      <c r="D10" s="13"/>
      <c r="E10" s="62"/>
      <c r="F10" s="62"/>
      <c r="G10" s="2"/>
      <c r="H10" s="2"/>
      <c r="I10" s="2"/>
      <c r="J10" s="2"/>
      <c r="K10" s="2"/>
      <c r="L10" s="2"/>
    </row>
    <row r="11" spans="1:12" x14ac:dyDescent="0.45">
      <c r="A11" s="10" t="s">
        <v>121</v>
      </c>
      <c r="B11" s="6">
        <v>243</v>
      </c>
      <c r="C11" s="7">
        <v>1</v>
      </c>
      <c r="D11" s="6">
        <v>217</v>
      </c>
      <c r="E11" s="62"/>
      <c r="F11" s="62"/>
      <c r="G11" s="2"/>
      <c r="H11" s="2"/>
      <c r="I11" s="2"/>
      <c r="J11" s="2"/>
      <c r="K11" s="2"/>
      <c r="L11" s="2"/>
    </row>
    <row r="12" spans="1:12" x14ac:dyDescent="0.45">
      <c r="E12" s="4"/>
      <c r="F12" s="16"/>
      <c r="G12" s="16"/>
      <c r="H12" s="16"/>
      <c r="I12" s="16"/>
      <c r="J12" s="16"/>
      <c r="K12" s="16"/>
      <c r="L12" s="16"/>
    </row>
    <row r="13" spans="1:12" x14ac:dyDescent="0.45">
      <c r="A13" s="2"/>
      <c r="B13" s="2"/>
      <c r="C13" s="4"/>
    </row>
    <row r="14" spans="1:12" x14ac:dyDescent="0.45">
      <c r="A14" s="2"/>
      <c r="B14" s="4"/>
      <c r="C14" s="4"/>
      <c r="D14" s="4"/>
      <c r="E14" s="4"/>
      <c r="F14" s="4"/>
      <c r="G14" s="4"/>
      <c r="H14" s="4"/>
    </row>
    <row r="15" spans="1:12" x14ac:dyDescent="0.45">
      <c r="A15" s="2"/>
      <c r="B15" s="4"/>
      <c r="C15" s="4"/>
      <c r="D15" s="4"/>
      <c r="E15" s="4"/>
      <c r="F15" s="4"/>
      <c r="G15" s="4"/>
      <c r="H15" s="4"/>
    </row>
    <row r="16" spans="1:12" x14ac:dyDescent="0.45">
      <c r="A16" s="2"/>
      <c r="B16" s="4"/>
      <c r="C16" s="4"/>
      <c r="D16" s="4"/>
      <c r="E16" s="4"/>
      <c r="F16" s="4"/>
      <c r="G16" s="4"/>
      <c r="H16" s="4"/>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7"/>
  <sheetViews>
    <sheetView showGridLines="0" workbookViewId="0">
      <selection activeCell="H24" sqref="H24"/>
    </sheetView>
  </sheetViews>
  <sheetFormatPr defaultRowHeight="14.25" x14ac:dyDescent="0.45"/>
  <cols>
    <col min="1" max="1" width="37.265625" customWidth="1"/>
    <col min="2" max="2" width="14" customWidth="1"/>
    <col min="3" max="3" width="14" style="1" customWidth="1"/>
    <col min="4" max="4" width="14" customWidth="1"/>
    <col min="5" max="5" width="14" style="1" customWidth="1"/>
    <col min="6" max="8" width="14" customWidth="1"/>
    <col min="9" max="12" width="12" customWidth="1"/>
  </cols>
  <sheetData>
    <row r="1" spans="1:13" x14ac:dyDescent="0.45">
      <c r="A1" t="s">
        <v>112</v>
      </c>
    </row>
    <row r="2" spans="1:13" x14ac:dyDescent="0.45">
      <c r="A2" t="s">
        <v>43</v>
      </c>
    </row>
    <row r="4" spans="1:13" ht="28.5" x14ac:dyDescent="0.45">
      <c r="A4" s="29" t="s">
        <v>197</v>
      </c>
      <c r="B4" s="33" t="s">
        <v>166</v>
      </c>
      <c r="C4" s="33" t="s">
        <v>167</v>
      </c>
      <c r="D4" s="33" t="s">
        <v>236</v>
      </c>
      <c r="E4" s="3"/>
      <c r="F4" s="17"/>
      <c r="G4" s="17"/>
      <c r="H4" s="17"/>
      <c r="I4" s="17"/>
      <c r="J4" s="17"/>
      <c r="K4" s="17"/>
      <c r="L4" s="17"/>
      <c r="M4" s="2"/>
    </row>
    <row r="5" spans="1:13" x14ac:dyDescent="0.45">
      <c r="A5" s="10" t="s">
        <v>116</v>
      </c>
      <c r="B5" s="6">
        <v>21</v>
      </c>
      <c r="C5" s="7">
        <v>8.6400000000000005E-2</v>
      </c>
      <c r="D5" s="7">
        <v>9.5500000000000002E-2</v>
      </c>
      <c r="E5" s="62"/>
      <c r="F5" s="62"/>
      <c r="G5" s="2"/>
      <c r="H5" s="2"/>
      <c r="I5" s="2"/>
      <c r="J5" s="2"/>
      <c r="K5" s="2"/>
      <c r="L5" s="2"/>
      <c r="M5" s="2"/>
    </row>
    <row r="6" spans="1:13" x14ac:dyDescent="0.45">
      <c r="A6" s="10" t="s">
        <v>117</v>
      </c>
      <c r="B6" s="6">
        <v>98</v>
      </c>
      <c r="C6" s="7">
        <v>0.40329999999999999</v>
      </c>
      <c r="D6" s="7">
        <v>0.44550000000000001</v>
      </c>
      <c r="E6" s="62"/>
      <c r="F6" s="62"/>
      <c r="G6" s="2"/>
      <c r="H6" s="2"/>
      <c r="I6" s="2"/>
      <c r="J6" s="2"/>
      <c r="K6" s="2"/>
      <c r="L6" s="2"/>
      <c r="M6" s="2"/>
    </row>
    <row r="7" spans="1:13" x14ac:dyDescent="0.45">
      <c r="A7" s="10" t="s">
        <v>118</v>
      </c>
      <c r="B7" s="6">
        <v>64</v>
      </c>
      <c r="C7" s="7">
        <v>0.26340000000000002</v>
      </c>
      <c r="D7" s="7">
        <v>0.29089999999999999</v>
      </c>
      <c r="E7" s="62"/>
      <c r="F7" s="62"/>
      <c r="G7" s="2"/>
      <c r="H7" s="2"/>
      <c r="I7" s="2"/>
      <c r="J7" s="2"/>
      <c r="K7" s="2"/>
      <c r="L7" s="2"/>
      <c r="M7" s="2"/>
    </row>
    <row r="8" spans="1:13" x14ac:dyDescent="0.45">
      <c r="A8" s="10" t="s">
        <v>119</v>
      </c>
      <c r="B8" s="6">
        <v>30</v>
      </c>
      <c r="C8" s="7">
        <v>0.1235</v>
      </c>
      <c r="D8" s="7">
        <v>0.13639999999999999</v>
      </c>
      <c r="E8" s="62"/>
      <c r="F8" s="62"/>
      <c r="G8" s="2"/>
      <c r="H8" s="2"/>
      <c r="I8" s="2"/>
      <c r="J8" s="2"/>
      <c r="K8" s="2"/>
      <c r="L8" s="2"/>
      <c r="M8" s="2"/>
    </row>
    <row r="9" spans="1:13" x14ac:dyDescent="0.45">
      <c r="A9" s="10" t="s">
        <v>120</v>
      </c>
      <c r="B9" s="6">
        <v>7</v>
      </c>
      <c r="C9" s="7">
        <v>2.8799999999999999E-2</v>
      </c>
      <c r="D9" s="7">
        <v>3.1800000000000002E-2</v>
      </c>
      <c r="E9" s="62"/>
      <c r="F9" s="62"/>
      <c r="G9" s="2"/>
      <c r="H9" s="2"/>
      <c r="I9" s="2"/>
      <c r="J9" s="2"/>
      <c r="K9" s="2"/>
      <c r="L9" s="2"/>
      <c r="M9" s="2"/>
    </row>
    <row r="10" spans="1:13" x14ac:dyDescent="0.45">
      <c r="A10" s="10" t="s">
        <v>237</v>
      </c>
      <c r="B10" s="6">
        <v>23</v>
      </c>
      <c r="C10" s="7">
        <v>9.4700000000000006E-2</v>
      </c>
      <c r="D10" s="13"/>
      <c r="E10" s="62"/>
      <c r="F10" s="62"/>
      <c r="G10" s="2"/>
      <c r="H10" s="2"/>
      <c r="I10" s="2"/>
      <c r="J10" s="2"/>
      <c r="K10" s="2"/>
      <c r="L10" s="2"/>
      <c r="M10" s="2"/>
    </row>
    <row r="11" spans="1:13" x14ac:dyDescent="0.45">
      <c r="A11" s="10" t="s">
        <v>121</v>
      </c>
      <c r="B11" s="6">
        <v>243</v>
      </c>
      <c r="C11" s="7">
        <v>1</v>
      </c>
      <c r="D11" s="6">
        <v>220</v>
      </c>
      <c r="E11" s="3"/>
      <c r="F11" s="2"/>
      <c r="G11" s="2"/>
      <c r="H11" s="2"/>
      <c r="I11" s="2"/>
      <c r="J11" s="2"/>
      <c r="K11" s="2"/>
      <c r="L11" s="2"/>
      <c r="M11" s="2"/>
    </row>
    <row r="12" spans="1:13" x14ac:dyDescent="0.45">
      <c r="E12" s="4"/>
      <c r="F12" s="16"/>
      <c r="G12" s="16"/>
      <c r="H12" s="16"/>
      <c r="I12" s="16"/>
      <c r="J12" s="16"/>
      <c r="K12" s="16"/>
      <c r="L12" s="16"/>
      <c r="M12" s="2"/>
    </row>
    <row r="13" spans="1:13" x14ac:dyDescent="0.45">
      <c r="A13" s="2"/>
      <c r="B13" s="2"/>
      <c r="C13" s="4"/>
      <c r="D13" s="2"/>
    </row>
    <row r="14" spans="1:13" x14ac:dyDescent="0.45">
      <c r="A14" s="2"/>
      <c r="B14" s="4"/>
      <c r="C14" s="4"/>
      <c r="D14" s="4"/>
      <c r="E14" s="4"/>
      <c r="F14" s="4"/>
      <c r="G14" s="4"/>
      <c r="H14" s="4"/>
    </row>
    <row r="15" spans="1:13" x14ac:dyDescent="0.45">
      <c r="A15" s="2"/>
      <c r="B15" s="4"/>
      <c r="C15" s="4"/>
      <c r="D15" s="4"/>
      <c r="E15" s="4"/>
      <c r="F15" s="4"/>
      <c r="G15" s="4"/>
      <c r="H15" s="4"/>
    </row>
    <row r="16" spans="1:13" x14ac:dyDescent="0.45">
      <c r="A16" s="2"/>
      <c r="B16" s="4"/>
      <c r="C16" s="4"/>
      <c r="D16" s="4"/>
      <c r="E16" s="4"/>
      <c r="F16" s="4"/>
      <c r="G16" s="4"/>
      <c r="H16" s="4"/>
    </row>
    <row r="17" spans="1:4" x14ac:dyDescent="0.45">
      <c r="A17" s="2"/>
      <c r="B17" s="2"/>
      <c r="C17" s="4"/>
      <c r="D17" s="2"/>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6"/>
  <sheetViews>
    <sheetView showGridLines="0" workbookViewId="0">
      <selection activeCell="I32" sqref="I32"/>
    </sheetView>
  </sheetViews>
  <sheetFormatPr defaultRowHeight="14.25" x14ac:dyDescent="0.45"/>
  <cols>
    <col min="1" max="1" width="37.265625" customWidth="1"/>
    <col min="2" max="2" width="14" customWidth="1"/>
    <col min="3" max="3" width="14" style="1" customWidth="1"/>
    <col min="4" max="4" width="14" customWidth="1"/>
    <col min="5" max="5" width="14" style="1" customWidth="1"/>
    <col min="6" max="8" width="14" customWidth="1"/>
    <col min="9" max="12" width="12" customWidth="1"/>
  </cols>
  <sheetData>
    <row r="1" spans="1:12" x14ac:dyDescent="0.45">
      <c r="A1" t="s">
        <v>112</v>
      </c>
    </row>
    <row r="2" spans="1:12" x14ac:dyDescent="0.45">
      <c r="A2" t="s">
        <v>45</v>
      </c>
    </row>
    <row r="3" spans="1:12" x14ac:dyDescent="0.45">
      <c r="E3" s="4"/>
      <c r="F3" s="2"/>
      <c r="G3" s="2"/>
      <c r="H3" s="2"/>
      <c r="I3" s="2"/>
      <c r="J3" s="2"/>
      <c r="K3" s="2"/>
      <c r="L3" s="2"/>
    </row>
    <row r="4" spans="1:12" ht="28.5" x14ac:dyDescent="0.45">
      <c r="A4" s="29" t="s">
        <v>197</v>
      </c>
      <c r="B4" s="33" t="s">
        <v>166</v>
      </c>
      <c r="C4" s="33" t="s">
        <v>167</v>
      </c>
      <c r="D4" s="33" t="s">
        <v>236</v>
      </c>
      <c r="E4" s="3"/>
      <c r="F4" s="17"/>
      <c r="G4" s="17"/>
      <c r="H4" s="17"/>
      <c r="I4" s="17"/>
      <c r="J4" s="17"/>
      <c r="K4" s="17"/>
      <c r="L4" s="17"/>
    </row>
    <row r="5" spans="1:12" x14ac:dyDescent="0.45">
      <c r="A5" s="10" t="s">
        <v>116</v>
      </c>
      <c r="B5" s="6">
        <v>21</v>
      </c>
      <c r="C5" s="7">
        <v>8.6400000000000005E-2</v>
      </c>
      <c r="D5" s="7">
        <v>9.7199999999999995E-2</v>
      </c>
      <c r="E5" s="62"/>
      <c r="F5" s="62"/>
      <c r="G5" s="2"/>
      <c r="H5" s="2"/>
      <c r="I5" s="2"/>
      <c r="J5" s="2"/>
      <c r="K5" s="2"/>
      <c r="L5" s="2"/>
    </row>
    <row r="6" spans="1:12" x14ac:dyDescent="0.45">
      <c r="A6" s="10" t="s">
        <v>117</v>
      </c>
      <c r="B6" s="6">
        <v>94</v>
      </c>
      <c r="C6" s="7">
        <v>0.38679999999999998</v>
      </c>
      <c r="D6" s="7">
        <v>0.43519999999999998</v>
      </c>
      <c r="E6" s="62"/>
      <c r="F6" s="62"/>
      <c r="G6" s="2"/>
      <c r="H6" s="2"/>
      <c r="I6" s="2"/>
      <c r="J6" s="2"/>
      <c r="K6" s="2"/>
      <c r="L6" s="2"/>
    </row>
    <row r="7" spans="1:12" x14ac:dyDescent="0.45">
      <c r="A7" s="10" t="s">
        <v>118</v>
      </c>
      <c r="B7" s="6">
        <v>66</v>
      </c>
      <c r="C7" s="7">
        <v>0.27160000000000001</v>
      </c>
      <c r="D7" s="7">
        <v>0.30559999999999998</v>
      </c>
      <c r="E7" s="62"/>
      <c r="F7" s="62"/>
      <c r="G7" s="2"/>
      <c r="H7" s="2"/>
      <c r="I7" s="2"/>
      <c r="J7" s="2"/>
      <c r="K7" s="2"/>
      <c r="L7" s="2"/>
    </row>
    <row r="8" spans="1:12" x14ac:dyDescent="0.45">
      <c r="A8" s="10" t="s">
        <v>119</v>
      </c>
      <c r="B8" s="6">
        <v>29</v>
      </c>
      <c r="C8" s="7">
        <v>0.1193</v>
      </c>
      <c r="D8" s="7">
        <v>0.1343</v>
      </c>
      <c r="E8" s="62"/>
      <c r="F8" s="62"/>
      <c r="G8" s="2"/>
      <c r="H8" s="2"/>
      <c r="I8" s="2"/>
      <c r="J8" s="2"/>
      <c r="K8" s="2"/>
      <c r="L8" s="2"/>
    </row>
    <row r="9" spans="1:12" x14ac:dyDescent="0.45">
      <c r="A9" s="10" t="s">
        <v>120</v>
      </c>
      <c r="B9" s="6">
        <v>6</v>
      </c>
      <c r="C9" s="7">
        <v>2.47E-2</v>
      </c>
      <c r="D9" s="7">
        <v>2.7799999999999998E-2</v>
      </c>
      <c r="E9" s="62"/>
      <c r="F9" s="62"/>
      <c r="G9" s="2"/>
      <c r="H9" s="2"/>
      <c r="I9" s="2"/>
      <c r="J9" s="2"/>
      <c r="K9" s="2"/>
      <c r="L9" s="2"/>
    </row>
    <row r="10" spans="1:12" x14ac:dyDescent="0.45">
      <c r="A10" s="10" t="s">
        <v>237</v>
      </c>
      <c r="B10" s="6">
        <v>27</v>
      </c>
      <c r="C10" s="7">
        <v>0.1111</v>
      </c>
      <c r="D10" s="13"/>
      <c r="E10" s="62"/>
      <c r="F10" s="62"/>
      <c r="G10" s="2"/>
      <c r="H10" s="2"/>
      <c r="I10" s="2"/>
      <c r="J10" s="2"/>
      <c r="K10" s="2"/>
      <c r="L10" s="2"/>
    </row>
    <row r="11" spans="1:12" x14ac:dyDescent="0.45">
      <c r="A11" s="10" t="s">
        <v>121</v>
      </c>
      <c r="B11" s="6">
        <v>243</v>
      </c>
      <c r="C11" s="7">
        <v>1</v>
      </c>
      <c r="D11" s="6">
        <v>216</v>
      </c>
      <c r="E11" s="62"/>
      <c r="F11" s="62"/>
      <c r="G11" s="2"/>
      <c r="H11" s="2"/>
      <c r="I11" s="2"/>
      <c r="J11" s="2"/>
      <c r="K11" s="2"/>
      <c r="L11" s="2"/>
    </row>
    <row r="12" spans="1:12" x14ac:dyDescent="0.45">
      <c r="E12" s="4"/>
      <c r="F12" s="16"/>
      <c r="G12" s="16"/>
      <c r="H12" s="16"/>
      <c r="I12" s="16"/>
      <c r="J12" s="16"/>
      <c r="K12" s="16"/>
      <c r="L12" s="16"/>
    </row>
    <row r="13" spans="1:12" x14ac:dyDescent="0.45">
      <c r="A13" s="2"/>
      <c r="B13" s="2"/>
      <c r="C13" s="4"/>
      <c r="D13" s="2"/>
    </row>
    <row r="14" spans="1:12" x14ac:dyDescent="0.45">
      <c r="A14" s="2"/>
      <c r="B14" s="4"/>
      <c r="C14" s="4"/>
      <c r="D14" s="4"/>
      <c r="E14" s="4"/>
      <c r="F14" s="4"/>
      <c r="G14" s="4"/>
      <c r="H14" s="4"/>
    </row>
    <row r="15" spans="1:12" x14ac:dyDescent="0.45">
      <c r="B15" s="4"/>
      <c r="C15" s="4"/>
      <c r="D15" s="4"/>
      <c r="E15" s="4"/>
      <c r="F15" s="4"/>
      <c r="G15" s="4"/>
      <c r="H15" s="4"/>
    </row>
    <row r="16" spans="1:12" x14ac:dyDescent="0.45">
      <c r="B16" s="4"/>
      <c r="C16" s="4"/>
      <c r="D16" s="4"/>
      <c r="E16" s="4"/>
      <c r="F16" s="4"/>
      <c r="G16" s="4"/>
      <c r="H16" s="4"/>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17"/>
  <sheetViews>
    <sheetView showGridLines="0" workbookViewId="0">
      <selection activeCell="I29" sqref="I29"/>
    </sheetView>
  </sheetViews>
  <sheetFormatPr defaultRowHeight="14.25" x14ac:dyDescent="0.45"/>
  <cols>
    <col min="1" max="1" width="37.265625" customWidth="1"/>
    <col min="2" max="2" width="14" customWidth="1"/>
    <col min="3" max="3" width="14" style="1" customWidth="1"/>
    <col min="4" max="4" width="14" customWidth="1"/>
    <col min="5" max="5" width="14" style="1" customWidth="1"/>
    <col min="6" max="8" width="14" customWidth="1"/>
    <col min="9" max="12" width="12" customWidth="1"/>
  </cols>
  <sheetData>
    <row r="1" spans="1:12" x14ac:dyDescent="0.45">
      <c r="A1" t="s">
        <v>112</v>
      </c>
    </row>
    <row r="2" spans="1:12" x14ac:dyDescent="0.45">
      <c r="A2" t="s">
        <v>238</v>
      </c>
    </row>
    <row r="4" spans="1:12" ht="28.5" x14ac:dyDescent="0.45">
      <c r="A4" s="29" t="s">
        <v>197</v>
      </c>
      <c r="B4" s="33" t="s">
        <v>166</v>
      </c>
      <c r="C4" s="33" t="s">
        <v>167</v>
      </c>
      <c r="D4" s="33" t="s">
        <v>236</v>
      </c>
      <c r="E4" s="3"/>
      <c r="F4" s="17"/>
      <c r="G4" s="17"/>
      <c r="H4" s="17"/>
      <c r="I4" s="17"/>
      <c r="J4" s="17"/>
      <c r="K4" s="17"/>
      <c r="L4" s="17"/>
    </row>
    <row r="5" spans="1:12" x14ac:dyDescent="0.45">
      <c r="A5" s="10" t="s">
        <v>116</v>
      </c>
      <c r="B5" s="6">
        <v>19</v>
      </c>
      <c r="C5" s="7">
        <v>7.8200000000000006E-2</v>
      </c>
      <c r="D5" s="7">
        <v>8.09E-2</v>
      </c>
      <c r="E5" s="62"/>
      <c r="F5" s="62"/>
      <c r="G5" s="2"/>
      <c r="H5" s="2"/>
      <c r="I5" s="2"/>
      <c r="J5" s="2"/>
      <c r="K5" s="2"/>
      <c r="L5" s="2"/>
    </row>
    <row r="6" spans="1:12" x14ac:dyDescent="0.45">
      <c r="A6" s="10" t="s">
        <v>117</v>
      </c>
      <c r="B6" s="6">
        <v>95</v>
      </c>
      <c r="C6" s="7">
        <v>0.39090000000000003</v>
      </c>
      <c r="D6" s="7">
        <v>0.40429999999999999</v>
      </c>
      <c r="E6" s="62"/>
      <c r="F6" s="62"/>
      <c r="G6" s="2"/>
      <c r="H6" s="2"/>
      <c r="I6" s="2"/>
      <c r="J6" s="2"/>
      <c r="K6" s="2"/>
      <c r="L6" s="2"/>
    </row>
    <row r="7" spans="1:12" x14ac:dyDescent="0.45">
      <c r="A7" s="10" t="s">
        <v>118</v>
      </c>
      <c r="B7" s="6">
        <v>71</v>
      </c>
      <c r="C7" s="7">
        <v>0.29220000000000002</v>
      </c>
      <c r="D7" s="7">
        <v>0.30209999999999998</v>
      </c>
      <c r="E7" s="62"/>
      <c r="F7" s="62"/>
      <c r="G7" s="2"/>
      <c r="H7" s="2"/>
      <c r="I7" s="2"/>
      <c r="J7" s="2"/>
      <c r="K7" s="2"/>
      <c r="L7" s="2"/>
    </row>
    <row r="8" spans="1:12" x14ac:dyDescent="0.45">
      <c r="A8" s="10" t="s">
        <v>119</v>
      </c>
      <c r="B8" s="6">
        <v>40</v>
      </c>
      <c r="C8" s="7">
        <v>0.1646</v>
      </c>
      <c r="D8" s="7">
        <v>0.17019999999999999</v>
      </c>
      <c r="E8" s="62"/>
      <c r="F8" s="62"/>
      <c r="G8" s="2"/>
      <c r="H8" s="2"/>
      <c r="I8" s="2"/>
      <c r="J8" s="2"/>
      <c r="K8" s="2"/>
      <c r="L8" s="2"/>
    </row>
    <row r="9" spans="1:12" x14ac:dyDescent="0.45">
      <c r="A9" s="10" t="s">
        <v>120</v>
      </c>
      <c r="B9" s="6">
        <v>10</v>
      </c>
      <c r="C9" s="7">
        <v>4.1200000000000001E-2</v>
      </c>
      <c r="D9" s="7">
        <v>4.2599999999999999E-2</v>
      </c>
      <c r="E9" s="62"/>
      <c r="F9" s="62"/>
      <c r="G9" s="2"/>
      <c r="H9" s="2"/>
      <c r="I9" s="2"/>
      <c r="J9" s="2"/>
      <c r="K9" s="2"/>
      <c r="L9" s="2"/>
    </row>
    <row r="10" spans="1:12" x14ac:dyDescent="0.45">
      <c r="A10" s="10" t="s">
        <v>237</v>
      </c>
      <c r="B10" s="6">
        <v>8</v>
      </c>
      <c r="C10" s="7">
        <v>3.2899999999999999E-2</v>
      </c>
      <c r="D10" s="13"/>
      <c r="E10" s="62"/>
      <c r="F10" s="62"/>
      <c r="G10" s="2"/>
      <c r="H10" s="2"/>
      <c r="I10" s="2"/>
      <c r="J10" s="2"/>
      <c r="K10" s="2"/>
      <c r="L10" s="2"/>
    </row>
    <row r="11" spans="1:12" x14ac:dyDescent="0.45">
      <c r="A11" s="10" t="s">
        <v>121</v>
      </c>
      <c r="B11" s="6">
        <v>243</v>
      </c>
      <c r="C11" s="7">
        <v>1</v>
      </c>
      <c r="D11" s="6">
        <v>235</v>
      </c>
      <c r="E11" s="3"/>
      <c r="F11" s="2"/>
      <c r="G11" s="2"/>
      <c r="H11" s="2"/>
      <c r="I11" s="2"/>
      <c r="J11" s="2"/>
      <c r="K11" s="2"/>
      <c r="L11" s="2"/>
    </row>
    <row r="12" spans="1:12" x14ac:dyDescent="0.45">
      <c r="E12" s="4"/>
      <c r="F12" s="16"/>
      <c r="G12" s="16"/>
      <c r="H12" s="16"/>
      <c r="I12" s="16"/>
      <c r="J12" s="16"/>
      <c r="K12" s="16"/>
      <c r="L12" s="16"/>
    </row>
    <row r="14" spans="1:12" x14ac:dyDescent="0.45">
      <c r="B14" s="1"/>
      <c r="D14" s="1"/>
      <c r="F14" s="1"/>
      <c r="G14" s="1"/>
      <c r="H14" s="1"/>
    </row>
    <row r="15" spans="1:12" x14ac:dyDescent="0.45">
      <c r="B15" s="1"/>
      <c r="D15" s="1"/>
      <c r="F15" s="1"/>
      <c r="G15" s="1"/>
      <c r="H15" s="1"/>
    </row>
    <row r="16" spans="1:12" x14ac:dyDescent="0.45">
      <c r="B16" s="1"/>
      <c r="D16" s="1"/>
      <c r="F16" s="1"/>
      <c r="G16" s="1"/>
      <c r="H16" s="1"/>
    </row>
    <row r="17" spans="2:8" x14ac:dyDescent="0.45">
      <c r="B17" s="1"/>
      <c r="D17" s="1"/>
      <c r="F17" s="1"/>
      <c r="G17" s="1"/>
      <c r="H17" s="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28"/>
  <sheetViews>
    <sheetView showGridLines="0" workbookViewId="0">
      <selection activeCell="M28" sqref="M28"/>
    </sheetView>
  </sheetViews>
  <sheetFormatPr defaultRowHeight="14.25" x14ac:dyDescent="0.45"/>
  <cols>
    <col min="1" max="1" width="25.73046875" customWidth="1"/>
    <col min="2" max="2" width="14" customWidth="1"/>
    <col min="3" max="3" width="14" style="1" customWidth="1"/>
  </cols>
  <sheetData>
    <row r="1" spans="1:10" x14ac:dyDescent="0.45">
      <c r="A1" t="s">
        <v>112</v>
      </c>
    </row>
    <row r="2" spans="1:10" ht="29.25" customHeight="1" x14ac:dyDescent="0.45">
      <c r="A2" s="76" t="s">
        <v>49</v>
      </c>
      <c r="B2" s="76"/>
      <c r="C2" s="76"/>
      <c r="D2" s="76"/>
      <c r="E2" s="76"/>
      <c r="F2" s="76"/>
      <c r="G2" s="76"/>
      <c r="H2" s="76"/>
      <c r="I2" s="76"/>
      <c r="J2" s="76"/>
    </row>
    <row r="4" spans="1:10" x14ac:dyDescent="0.45">
      <c r="A4" s="5" t="s">
        <v>190</v>
      </c>
      <c r="B4" s="5" t="s">
        <v>191</v>
      </c>
      <c r="C4" s="5" t="s">
        <v>192</v>
      </c>
    </row>
    <row r="5" spans="1:10" x14ac:dyDescent="0.45">
      <c r="A5" s="10" t="s">
        <v>215</v>
      </c>
      <c r="B5" s="6">
        <v>92</v>
      </c>
      <c r="C5" s="7">
        <v>0.37860082304526749</v>
      </c>
    </row>
    <row r="6" spans="1:10" x14ac:dyDescent="0.45">
      <c r="A6" s="10" t="s">
        <v>230</v>
      </c>
      <c r="B6" s="6">
        <v>80</v>
      </c>
      <c r="C6" s="7">
        <v>0.32921810699588477</v>
      </c>
    </row>
    <row r="7" spans="1:10" x14ac:dyDescent="0.45">
      <c r="A7" s="10" t="s">
        <v>217</v>
      </c>
      <c r="B7" s="6">
        <v>80</v>
      </c>
      <c r="C7" s="7">
        <v>0.32921810699588477</v>
      </c>
    </row>
    <row r="8" spans="1:10" x14ac:dyDescent="0.45">
      <c r="A8" s="10" t="s">
        <v>239</v>
      </c>
      <c r="B8" s="6">
        <v>71</v>
      </c>
      <c r="C8" s="7">
        <v>0.29218106995884768</v>
      </c>
    </row>
    <row r="9" spans="1:10" x14ac:dyDescent="0.45">
      <c r="A9" s="10" t="s">
        <v>216</v>
      </c>
      <c r="B9" s="6">
        <v>68</v>
      </c>
      <c r="C9" s="7">
        <v>0.27983539094650212</v>
      </c>
    </row>
    <row r="10" spans="1:10" x14ac:dyDescent="0.45">
      <c r="A10" s="10" t="s">
        <v>221</v>
      </c>
      <c r="B10" s="6">
        <v>51</v>
      </c>
      <c r="C10" s="7">
        <v>0.2098765432098765</v>
      </c>
    </row>
    <row r="11" spans="1:10" x14ac:dyDescent="0.45">
      <c r="A11" s="10" t="s">
        <v>222</v>
      </c>
      <c r="B11" s="6">
        <v>42</v>
      </c>
      <c r="C11" s="7">
        <v>0.1728395061728395</v>
      </c>
    </row>
    <row r="12" spans="1:10" x14ac:dyDescent="0.45">
      <c r="A12" s="10" t="s">
        <v>228</v>
      </c>
      <c r="B12" s="6">
        <v>39</v>
      </c>
      <c r="C12" s="7">
        <v>0.16049382716049379</v>
      </c>
    </row>
    <row r="13" spans="1:10" x14ac:dyDescent="0.45">
      <c r="A13" s="10" t="s">
        <v>220</v>
      </c>
      <c r="B13" s="6">
        <v>35</v>
      </c>
      <c r="C13" s="7">
        <v>0.1440329218106996</v>
      </c>
    </row>
    <row r="14" spans="1:10" x14ac:dyDescent="0.45">
      <c r="A14" s="10" t="s">
        <v>227</v>
      </c>
      <c r="B14" s="6">
        <v>32</v>
      </c>
      <c r="C14" s="7">
        <v>0.13168724279835389</v>
      </c>
    </row>
    <row r="15" spans="1:10" x14ac:dyDescent="0.45">
      <c r="A15" s="10" t="s">
        <v>226</v>
      </c>
      <c r="B15" s="6">
        <v>31</v>
      </c>
      <c r="C15" s="7">
        <v>0.12757201646090541</v>
      </c>
    </row>
    <row r="16" spans="1:10" x14ac:dyDescent="0.45">
      <c r="A16" s="10" t="s">
        <v>224</v>
      </c>
      <c r="B16" s="6">
        <v>29</v>
      </c>
      <c r="C16" s="7">
        <v>0.1193415637860082</v>
      </c>
    </row>
    <row r="17" spans="1:3" x14ac:dyDescent="0.45">
      <c r="A17" s="10" t="s">
        <v>218</v>
      </c>
      <c r="B17" s="6">
        <v>26</v>
      </c>
      <c r="C17" s="7">
        <v>0.10699588477366261</v>
      </c>
    </row>
    <row r="18" spans="1:3" x14ac:dyDescent="0.45">
      <c r="A18" s="10" t="s">
        <v>223</v>
      </c>
      <c r="B18" s="6">
        <v>22</v>
      </c>
      <c r="C18" s="7">
        <v>9.0534979423868317E-2</v>
      </c>
    </row>
    <row r="19" spans="1:3" x14ac:dyDescent="0.45">
      <c r="A19" s="10" t="s">
        <v>232</v>
      </c>
      <c r="B19" s="6">
        <v>21</v>
      </c>
      <c r="C19" s="7">
        <v>8.6419753086419748E-2</v>
      </c>
    </row>
    <row r="20" spans="1:3" x14ac:dyDescent="0.45">
      <c r="A20" s="10" t="s">
        <v>231</v>
      </c>
      <c r="B20" s="6">
        <v>20</v>
      </c>
      <c r="C20" s="7">
        <v>8.2304526748971193E-2</v>
      </c>
    </row>
    <row r="21" spans="1:3" x14ac:dyDescent="0.45">
      <c r="A21" s="10" t="s">
        <v>219</v>
      </c>
      <c r="B21" s="6">
        <v>20</v>
      </c>
      <c r="C21" s="7">
        <v>8.2304526748971193E-2</v>
      </c>
    </row>
    <row r="22" spans="1:3" x14ac:dyDescent="0.45">
      <c r="A22" s="10" t="s">
        <v>229</v>
      </c>
      <c r="B22" s="6">
        <v>17</v>
      </c>
      <c r="C22" s="7">
        <v>6.9958847736625515E-2</v>
      </c>
    </row>
    <row r="23" spans="1:3" x14ac:dyDescent="0.45">
      <c r="A23" s="10" t="s">
        <v>225</v>
      </c>
      <c r="B23" s="6">
        <v>16</v>
      </c>
      <c r="C23" s="7">
        <v>6.584362139917696E-2</v>
      </c>
    </row>
    <row r="24" spans="1:3" x14ac:dyDescent="0.45">
      <c r="A24" s="10" t="s">
        <v>240</v>
      </c>
      <c r="B24" s="6">
        <v>16</v>
      </c>
      <c r="C24" s="7">
        <v>6.584362139917696E-2</v>
      </c>
    </row>
    <row r="25" spans="1:3" x14ac:dyDescent="0.45">
      <c r="A25" s="10" t="s">
        <v>233</v>
      </c>
      <c r="B25" s="6">
        <v>11</v>
      </c>
      <c r="C25" s="7">
        <v>4.5267489711934158E-2</v>
      </c>
    </row>
    <row r="26" spans="1:3" x14ac:dyDescent="0.45">
      <c r="A26" s="10" t="s">
        <v>121</v>
      </c>
      <c r="B26" s="6">
        <v>243</v>
      </c>
      <c r="C26" s="10"/>
    </row>
    <row r="28" spans="1:3" x14ac:dyDescent="0.45">
      <c r="A28" t="s">
        <v>196</v>
      </c>
    </row>
  </sheetData>
  <mergeCells count="1">
    <mergeCell ref="A2:J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6"/>
  <sheetViews>
    <sheetView showGridLines="0" workbookViewId="0">
      <selection activeCell="H29" sqref="H29"/>
    </sheetView>
  </sheetViews>
  <sheetFormatPr defaultRowHeight="14.25" x14ac:dyDescent="0.45"/>
  <cols>
    <col min="1" max="1" width="37.265625" customWidth="1"/>
    <col min="2" max="2" width="14" customWidth="1"/>
    <col min="3" max="3" width="14" style="1" customWidth="1"/>
    <col min="4" max="8" width="14" customWidth="1"/>
  </cols>
  <sheetData>
    <row r="1" spans="1:8" x14ac:dyDescent="0.45">
      <c r="A1" t="s">
        <v>112</v>
      </c>
    </row>
    <row r="2" spans="1:8" x14ac:dyDescent="0.45">
      <c r="A2" t="s">
        <v>51</v>
      </c>
    </row>
    <row r="4" spans="1:8" ht="42.75" x14ac:dyDescent="0.45">
      <c r="A4" s="29" t="s">
        <v>197</v>
      </c>
      <c r="B4" s="33" t="s">
        <v>166</v>
      </c>
      <c r="C4" s="33" t="s">
        <v>167</v>
      </c>
      <c r="D4" s="33" t="s">
        <v>234</v>
      </c>
    </row>
    <row r="5" spans="1:8" x14ac:dyDescent="0.45">
      <c r="A5" s="10" t="s">
        <v>146</v>
      </c>
      <c r="B5" s="6">
        <v>31</v>
      </c>
      <c r="C5" s="7">
        <v>0.12759999999999999</v>
      </c>
      <c r="D5" s="7">
        <v>0.14030000000000001</v>
      </c>
      <c r="E5" s="1"/>
      <c r="F5" s="1"/>
    </row>
    <row r="6" spans="1:8" x14ac:dyDescent="0.45">
      <c r="A6" s="10" t="s">
        <v>147</v>
      </c>
      <c r="B6" s="6">
        <v>93</v>
      </c>
      <c r="C6" s="7">
        <v>0.38269999999999998</v>
      </c>
      <c r="D6" s="7">
        <v>0.42080000000000001</v>
      </c>
      <c r="E6" s="1"/>
      <c r="F6" s="1"/>
    </row>
    <row r="7" spans="1:8" x14ac:dyDescent="0.45">
      <c r="A7" s="10" t="s">
        <v>148</v>
      </c>
      <c r="B7" s="6">
        <v>65</v>
      </c>
      <c r="C7" s="7">
        <v>0.26750000000000002</v>
      </c>
      <c r="D7" s="7">
        <v>0.29409999999999997</v>
      </c>
      <c r="E7" s="1"/>
      <c r="F7" s="1"/>
    </row>
    <row r="8" spans="1:8" x14ac:dyDescent="0.45">
      <c r="A8" s="10" t="s">
        <v>149</v>
      </c>
      <c r="B8" s="6">
        <v>25</v>
      </c>
      <c r="C8" s="7">
        <v>0.10290000000000001</v>
      </c>
      <c r="D8" s="7">
        <v>0.11310000000000001</v>
      </c>
      <c r="E8" s="1"/>
      <c r="F8" s="1"/>
    </row>
    <row r="9" spans="1:8" x14ac:dyDescent="0.45">
      <c r="A9" s="10" t="s">
        <v>150</v>
      </c>
      <c r="B9" s="6">
        <v>7</v>
      </c>
      <c r="C9" s="7">
        <v>2.8799999999999999E-2</v>
      </c>
      <c r="D9" s="7">
        <v>3.1699999999999999E-2</v>
      </c>
      <c r="E9" s="1"/>
      <c r="F9" s="1"/>
    </row>
    <row r="10" spans="1:8" x14ac:dyDescent="0.45">
      <c r="A10" s="10" t="s">
        <v>235</v>
      </c>
      <c r="B10" s="6">
        <v>22</v>
      </c>
      <c r="C10" s="7">
        <v>9.0499999999999997E-2</v>
      </c>
      <c r="D10" s="13"/>
      <c r="E10" s="1"/>
      <c r="F10" s="1"/>
    </row>
    <row r="11" spans="1:8" x14ac:dyDescent="0.45">
      <c r="A11" s="10" t="s">
        <v>121</v>
      </c>
      <c r="B11" s="6">
        <v>243</v>
      </c>
      <c r="C11" s="7">
        <v>1</v>
      </c>
      <c r="D11" s="6">
        <v>221</v>
      </c>
    </row>
    <row r="13" spans="1:8" x14ac:dyDescent="0.45">
      <c r="A13" s="2"/>
      <c r="B13" s="2"/>
      <c r="C13" s="4"/>
      <c r="D13" s="2"/>
    </row>
    <row r="14" spans="1:8" x14ac:dyDescent="0.45">
      <c r="B14" s="1"/>
      <c r="D14" s="1"/>
      <c r="E14" s="1"/>
      <c r="F14" s="1"/>
      <c r="G14" s="1"/>
      <c r="H14" s="1"/>
    </row>
    <row r="15" spans="1:8" x14ac:dyDescent="0.45">
      <c r="B15" s="1"/>
      <c r="D15" s="1"/>
      <c r="E15" s="1"/>
      <c r="F15" s="1"/>
      <c r="G15" s="1"/>
      <c r="H15" s="1"/>
    </row>
    <row r="16" spans="1:8" x14ac:dyDescent="0.45">
      <c r="B16" s="1"/>
      <c r="D16" s="1"/>
      <c r="E16" s="1"/>
      <c r="F16" s="1"/>
      <c r="G16" s="1"/>
      <c r="H16" s="1"/>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6"/>
  <sheetViews>
    <sheetView showGridLines="0" workbookViewId="0">
      <selection activeCell="I28" sqref="I28"/>
    </sheetView>
  </sheetViews>
  <sheetFormatPr defaultRowHeight="14.25" x14ac:dyDescent="0.45"/>
  <cols>
    <col min="1" max="1" width="28.73046875" customWidth="1"/>
    <col min="2" max="2" width="14" customWidth="1"/>
    <col min="3" max="3" width="14" style="1" customWidth="1"/>
    <col min="4" max="8" width="14" customWidth="1"/>
  </cols>
  <sheetData>
    <row r="1" spans="1:8" x14ac:dyDescent="0.45">
      <c r="A1" t="s">
        <v>112</v>
      </c>
    </row>
    <row r="2" spans="1:8" x14ac:dyDescent="0.45">
      <c r="A2" t="s">
        <v>53</v>
      </c>
    </row>
    <row r="4" spans="1:8" ht="42.75" x14ac:dyDescent="0.45">
      <c r="A4" s="29" t="s">
        <v>197</v>
      </c>
      <c r="B4" s="33" t="s">
        <v>166</v>
      </c>
      <c r="C4" s="33" t="s">
        <v>167</v>
      </c>
      <c r="D4" s="33" t="s">
        <v>234</v>
      </c>
    </row>
    <row r="5" spans="1:8" x14ac:dyDescent="0.45">
      <c r="A5" s="10" t="s">
        <v>146</v>
      </c>
      <c r="B5" s="6">
        <v>33</v>
      </c>
      <c r="C5" s="7">
        <v>0.1358</v>
      </c>
      <c r="D5" s="7">
        <v>0.15790000000000001</v>
      </c>
      <c r="E5" s="1"/>
      <c r="F5" s="1"/>
    </row>
    <row r="6" spans="1:8" x14ac:dyDescent="0.45">
      <c r="A6" s="10" t="s">
        <v>147</v>
      </c>
      <c r="B6" s="6">
        <v>92</v>
      </c>
      <c r="C6" s="7">
        <v>0.37859999999999999</v>
      </c>
      <c r="D6" s="7">
        <v>0.44019999999999998</v>
      </c>
      <c r="E6" s="1"/>
      <c r="F6" s="1"/>
    </row>
    <row r="7" spans="1:8" x14ac:dyDescent="0.45">
      <c r="A7" s="10" t="s">
        <v>148</v>
      </c>
      <c r="B7" s="6">
        <v>44</v>
      </c>
      <c r="C7" s="7">
        <v>0.18110000000000001</v>
      </c>
      <c r="D7" s="7">
        <v>0.21049999999999999</v>
      </c>
      <c r="E7" s="1"/>
      <c r="F7" s="1"/>
    </row>
    <row r="8" spans="1:8" x14ac:dyDescent="0.45">
      <c r="A8" s="10" t="s">
        <v>149</v>
      </c>
      <c r="B8" s="6">
        <v>30</v>
      </c>
      <c r="C8" s="7">
        <v>0.1235</v>
      </c>
      <c r="D8" s="7">
        <v>0.14349999999999999</v>
      </c>
      <c r="E8" s="1"/>
      <c r="F8" s="1"/>
    </row>
    <row r="9" spans="1:8" x14ac:dyDescent="0.45">
      <c r="A9" s="10" t="s">
        <v>150</v>
      </c>
      <c r="B9" s="6">
        <v>10</v>
      </c>
      <c r="C9" s="7">
        <v>4.1200000000000001E-2</v>
      </c>
      <c r="D9" s="7">
        <v>4.7800000000000002E-2</v>
      </c>
      <c r="E9" s="1"/>
      <c r="F9" s="1"/>
    </row>
    <row r="10" spans="1:8" x14ac:dyDescent="0.45">
      <c r="A10" s="10" t="s">
        <v>235</v>
      </c>
      <c r="B10" s="6">
        <v>34</v>
      </c>
      <c r="C10" s="7">
        <v>0.1399</v>
      </c>
      <c r="D10" s="13"/>
      <c r="E10" s="1"/>
      <c r="F10" s="1"/>
    </row>
    <row r="11" spans="1:8" x14ac:dyDescent="0.45">
      <c r="A11" s="10" t="s">
        <v>121</v>
      </c>
      <c r="B11" s="6">
        <v>243</v>
      </c>
      <c r="C11" s="7">
        <v>1</v>
      </c>
      <c r="D11" s="6">
        <v>209</v>
      </c>
    </row>
    <row r="14" spans="1:8" x14ac:dyDescent="0.45">
      <c r="B14" s="1"/>
      <c r="D14" s="1"/>
      <c r="E14" s="1"/>
      <c r="F14" s="1"/>
      <c r="G14" s="1"/>
      <c r="H14" s="1"/>
    </row>
    <row r="15" spans="1:8" x14ac:dyDescent="0.45">
      <c r="B15" s="1"/>
      <c r="D15" s="1"/>
      <c r="E15" s="1"/>
      <c r="F15" s="1"/>
      <c r="G15" s="1"/>
      <c r="H15" s="1"/>
    </row>
    <row r="16" spans="1:8" x14ac:dyDescent="0.45">
      <c r="B16" s="1"/>
      <c r="D16" s="1"/>
      <c r="E16" s="1"/>
      <c r="F16" s="1"/>
      <c r="G16" s="1"/>
      <c r="H16" s="1"/>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7"/>
  <sheetViews>
    <sheetView showGridLines="0" workbookViewId="0">
      <selection activeCell="I30" sqref="I30"/>
    </sheetView>
  </sheetViews>
  <sheetFormatPr defaultRowHeight="14.25" x14ac:dyDescent="0.45"/>
  <cols>
    <col min="1" max="1" width="28.59765625" customWidth="1"/>
    <col min="2" max="2" width="14" customWidth="1"/>
    <col min="3" max="3" width="14" style="1" customWidth="1"/>
    <col min="4" max="4" width="14" customWidth="1"/>
    <col min="5" max="5" width="14" style="1" customWidth="1"/>
    <col min="6" max="8" width="14" customWidth="1"/>
    <col min="9" max="12" width="12" customWidth="1"/>
  </cols>
  <sheetData>
    <row r="1" spans="1:14" x14ac:dyDescent="0.45">
      <c r="A1" t="s">
        <v>112</v>
      </c>
    </row>
    <row r="2" spans="1:14" x14ac:dyDescent="0.45">
      <c r="A2" t="s">
        <v>55</v>
      </c>
    </row>
    <row r="4" spans="1:14" ht="42.75" x14ac:dyDescent="0.45">
      <c r="A4" s="29" t="s">
        <v>197</v>
      </c>
      <c r="B4" s="33" t="s">
        <v>166</v>
      </c>
      <c r="C4" s="33" t="s">
        <v>167</v>
      </c>
      <c r="D4" s="33" t="s">
        <v>234</v>
      </c>
      <c r="E4" s="3"/>
      <c r="F4" s="17"/>
      <c r="G4" s="17"/>
      <c r="H4" s="17"/>
      <c r="I4" s="17"/>
      <c r="J4" s="17"/>
      <c r="K4" s="17"/>
      <c r="L4" s="17"/>
      <c r="M4" s="2"/>
      <c r="N4" s="2"/>
    </row>
    <row r="5" spans="1:14" x14ac:dyDescent="0.45">
      <c r="A5" s="10" t="s">
        <v>146</v>
      </c>
      <c r="B5" s="6">
        <v>29</v>
      </c>
      <c r="C5" s="7">
        <v>0.1193</v>
      </c>
      <c r="D5" s="7">
        <v>0.1401</v>
      </c>
      <c r="E5" s="62"/>
      <c r="F5" s="62"/>
      <c r="G5" s="2"/>
      <c r="H5" s="2"/>
      <c r="I5" s="2"/>
      <c r="J5" s="2"/>
      <c r="K5" s="2"/>
      <c r="L5" s="2"/>
      <c r="M5" s="2"/>
      <c r="N5" s="2"/>
    </row>
    <row r="6" spans="1:14" x14ac:dyDescent="0.45">
      <c r="A6" s="10" t="s">
        <v>147</v>
      </c>
      <c r="B6" s="6">
        <v>78</v>
      </c>
      <c r="C6" s="7">
        <v>0.32100000000000001</v>
      </c>
      <c r="D6" s="7">
        <v>0.37680000000000002</v>
      </c>
      <c r="E6" s="62"/>
      <c r="F6" s="62"/>
      <c r="G6" s="2"/>
      <c r="H6" s="2"/>
      <c r="I6" s="2"/>
      <c r="J6" s="2"/>
      <c r="K6" s="2"/>
      <c r="L6" s="2"/>
      <c r="M6" s="2"/>
      <c r="N6" s="2"/>
    </row>
    <row r="7" spans="1:14" x14ac:dyDescent="0.45">
      <c r="A7" s="10" t="s">
        <v>148</v>
      </c>
      <c r="B7" s="6">
        <v>55</v>
      </c>
      <c r="C7" s="7">
        <v>0.2263</v>
      </c>
      <c r="D7" s="7">
        <v>0.26569999999999999</v>
      </c>
      <c r="E7" s="62"/>
      <c r="F7" s="62"/>
      <c r="G7" s="2"/>
      <c r="H7" s="2"/>
      <c r="I7" s="2"/>
      <c r="J7" s="2"/>
      <c r="K7" s="2"/>
      <c r="L7" s="2"/>
      <c r="M7" s="2"/>
      <c r="N7" s="2"/>
    </row>
    <row r="8" spans="1:14" x14ac:dyDescent="0.45">
      <c r="A8" s="10" t="s">
        <v>149</v>
      </c>
      <c r="B8" s="6">
        <v>33</v>
      </c>
      <c r="C8" s="7">
        <v>0.1358</v>
      </c>
      <c r="D8" s="7">
        <v>0.15939999999999999</v>
      </c>
      <c r="E8" s="62"/>
      <c r="F8" s="62"/>
      <c r="G8" s="2"/>
      <c r="H8" s="2"/>
      <c r="I8" s="2"/>
      <c r="J8" s="2"/>
      <c r="K8" s="2"/>
      <c r="L8" s="2"/>
      <c r="M8" s="2"/>
      <c r="N8" s="2"/>
    </row>
    <row r="9" spans="1:14" x14ac:dyDescent="0.45">
      <c r="A9" s="10" t="s">
        <v>150</v>
      </c>
      <c r="B9" s="6">
        <v>12</v>
      </c>
      <c r="C9" s="7">
        <v>4.9399999999999999E-2</v>
      </c>
      <c r="D9" s="7">
        <v>5.8000000000000003E-2</v>
      </c>
      <c r="E9" s="62"/>
      <c r="F9" s="62"/>
      <c r="G9" s="2"/>
      <c r="H9" s="2"/>
      <c r="I9" s="2"/>
      <c r="J9" s="2"/>
      <c r="K9" s="2"/>
      <c r="L9" s="2"/>
      <c r="M9" s="2"/>
      <c r="N9" s="2"/>
    </row>
    <row r="10" spans="1:14" x14ac:dyDescent="0.45">
      <c r="A10" s="10" t="s">
        <v>235</v>
      </c>
      <c r="B10" s="6">
        <v>36</v>
      </c>
      <c r="C10" s="7">
        <v>0.14810000000000001</v>
      </c>
      <c r="D10" s="13"/>
      <c r="E10" s="62"/>
      <c r="F10" s="62"/>
      <c r="G10" s="2"/>
      <c r="H10" s="2"/>
      <c r="I10" s="2"/>
      <c r="J10" s="2"/>
      <c r="K10" s="2"/>
      <c r="L10" s="2"/>
      <c r="M10" s="2"/>
      <c r="N10" s="2"/>
    </row>
    <row r="11" spans="1:14" x14ac:dyDescent="0.45">
      <c r="A11" s="10" t="s">
        <v>121</v>
      </c>
      <c r="B11" s="6">
        <v>243</v>
      </c>
      <c r="C11" s="7">
        <v>1</v>
      </c>
      <c r="D11" s="6">
        <v>207</v>
      </c>
      <c r="E11" s="3"/>
      <c r="F11" s="2"/>
      <c r="G11" s="2"/>
      <c r="H11" s="2"/>
      <c r="I11" s="2"/>
      <c r="J11" s="2"/>
      <c r="K11" s="2"/>
      <c r="L11" s="2"/>
      <c r="M11" s="2"/>
      <c r="N11" s="2"/>
    </row>
    <row r="12" spans="1:14" x14ac:dyDescent="0.45">
      <c r="E12" s="4"/>
      <c r="F12" s="16"/>
      <c r="G12" s="16"/>
      <c r="H12" s="16"/>
      <c r="I12" s="16"/>
      <c r="J12" s="16"/>
      <c r="K12" s="16"/>
      <c r="L12" s="16"/>
      <c r="M12" s="2"/>
      <c r="N12" s="2"/>
    </row>
    <row r="15" spans="1:14" x14ac:dyDescent="0.45">
      <c r="B15" s="1"/>
      <c r="D15" s="1"/>
      <c r="F15" s="1"/>
      <c r="G15" s="1"/>
      <c r="H15" s="1"/>
    </row>
    <row r="16" spans="1:14" x14ac:dyDescent="0.45">
      <c r="B16" s="1"/>
      <c r="D16" s="1"/>
      <c r="F16" s="1"/>
      <c r="G16" s="1"/>
      <c r="H16" s="1"/>
    </row>
    <row r="17" spans="2:8" x14ac:dyDescent="0.45">
      <c r="B17" s="1"/>
      <c r="D17" s="1"/>
      <c r="F17" s="1"/>
      <c r="G17" s="1"/>
      <c r="H17" s="1"/>
    </row>
  </sheetData>
  <pageMargins left="0.7" right="0.7" top="0.75" bottom="0.75" header="0.3" footer="0.3"/>
  <pageSetup paperSize="9" orientation="portrait" horizontalDpi="360"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7"/>
  <sheetViews>
    <sheetView showGridLines="0" workbookViewId="0">
      <selection activeCell="A13" sqref="A13:XFD24"/>
    </sheetView>
  </sheetViews>
  <sheetFormatPr defaultRowHeight="14.25" x14ac:dyDescent="0.45"/>
  <cols>
    <col min="1" max="1" width="28.73046875" customWidth="1"/>
    <col min="2" max="2" width="14" customWidth="1"/>
    <col min="3" max="3" width="14" style="1" customWidth="1"/>
    <col min="4" max="4" width="14" customWidth="1"/>
    <col min="5" max="5" width="14" style="1" customWidth="1"/>
    <col min="6" max="8" width="14" customWidth="1"/>
    <col min="9" max="12" width="12" customWidth="1"/>
  </cols>
  <sheetData>
    <row r="1" spans="1:12" x14ac:dyDescent="0.45">
      <c r="A1" t="s">
        <v>112</v>
      </c>
    </row>
    <row r="2" spans="1:12" x14ac:dyDescent="0.45">
      <c r="A2" t="s">
        <v>57</v>
      </c>
    </row>
    <row r="4" spans="1:12" ht="42.75" x14ac:dyDescent="0.45">
      <c r="A4" s="29" t="s">
        <v>197</v>
      </c>
      <c r="B4" s="33" t="s">
        <v>166</v>
      </c>
      <c r="C4" s="33" t="s">
        <v>167</v>
      </c>
      <c r="D4" s="33" t="s">
        <v>234</v>
      </c>
      <c r="E4" s="3"/>
      <c r="F4" s="17"/>
      <c r="G4" s="17"/>
      <c r="H4" s="17"/>
      <c r="I4" s="17"/>
      <c r="J4" s="17"/>
      <c r="K4" s="17"/>
      <c r="L4" s="17"/>
    </row>
    <row r="5" spans="1:12" x14ac:dyDescent="0.45">
      <c r="A5" s="10" t="s">
        <v>146</v>
      </c>
      <c r="B5" s="6">
        <v>14</v>
      </c>
      <c r="C5" s="7">
        <v>5.7599999999999998E-2</v>
      </c>
      <c r="D5" s="7">
        <v>6.5100000000000005E-2</v>
      </c>
      <c r="E5" s="62"/>
      <c r="F5" s="62"/>
      <c r="G5" s="2"/>
      <c r="H5" s="2"/>
      <c r="I5" s="2"/>
      <c r="J5" s="2"/>
      <c r="K5" s="2"/>
      <c r="L5" s="2"/>
    </row>
    <row r="6" spans="1:12" x14ac:dyDescent="0.45">
      <c r="A6" s="10" t="s">
        <v>147</v>
      </c>
      <c r="B6" s="6">
        <v>57</v>
      </c>
      <c r="C6" s="7">
        <v>0.2346</v>
      </c>
      <c r="D6" s="7">
        <v>0.2651</v>
      </c>
      <c r="E6" s="62"/>
      <c r="F6" s="62"/>
      <c r="G6" s="2"/>
      <c r="H6" s="2"/>
      <c r="I6" s="2"/>
      <c r="J6" s="2"/>
      <c r="K6" s="2"/>
      <c r="L6" s="2"/>
    </row>
    <row r="7" spans="1:12" x14ac:dyDescent="0.45">
      <c r="A7" s="10" t="s">
        <v>148</v>
      </c>
      <c r="B7" s="6">
        <v>83</v>
      </c>
      <c r="C7" s="7">
        <v>0.34160000000000001</v>
      </c>
      <c r="D7" s="7">
        <v>0.38600000000000001</v>
      </c>
      <c r="E7" s="62"/>
      <c r="F7" s="62"/>
      <c r="G7" s="2"/>
      <c r="H7" s="2"/>
      <c r="I7" s="2"/>
      <c r="J7" s="2"/>
      <c r="K7" s="2"/>
      <c r="L7" s="2"/>
    </row>
    <row r="8" spans="1:12" x14ac:dyDescent="0.45">
      <c r="A8" s="10" t="s">
        <v>149</v>
      </c>
      <c r="B8" s="6">
        <v>37</v>
      </c>
      <c r="C8" s="7">
        <v>0.15229999999999999</v>
      </c>
      <c r="D8" s="7">
        <v>0.1721</v>
      </c>
      <c r="E8" s="62"/>
      <c r="F8" s="62"/>
      <c r="G8" s="2"/>
      <c r="H8" s="2"/>
      <c r="I8" s="2"/>
      <c r="J8" s="2"/>
      <c r="K8" s="2"/>
      <c r="L8" s="2"/>
    </row>
    <row r="9" spans="1:12" x14ac:dyDescent="0.45">
      <c r="A9" s="10" t="s">
        <v>150</v>
      </c>
      <c r="B9" s="6">
        <v>24</v>
      </c>
      <c r="C9" s="7">
        <v>9.8799999999999999E-2</v>
      </c>
      <c r="D9" s="7">
        <v>0.1116</v>
      </c>
      <c r="E9" s="62"/>
      <c r="F9" s="62"/>
      <c r="G9" s="2"/>
      <c r="H9" s="2"/>
      <c r="I9" s="2"/>
      <c r="J9" s="2"/>
      <c r="K9" s="2"/>
      <c r="L9" s="2"/>
    </row>
    <row r="10" spans="1:12" x14ac:dyDescent="0.45">
      <c r="A10" s="10" t="s">
        <v>235</v>
      </c>
      <c r="B10" s="6">
        <v>28</v>
      </c>
      <c r="C10" s="7">
        <v>0.1152</v>
      </c>
      <c r="D10" s="13"/>
      <c r="E10" s="62"/>
      <c r="F10" s="62"/>
      <c r="G10" s="2"/>
      <c r="H10" s="2"/>
      <c r="I10" s="2"/>
      <c r="J10" s="2"/>
      <c r="K10" s="2"/>
      <c r="L10" s="2"/>
    </row>
    <row r="11" spans="1:12" x14ac:dyDescent="0.45">
      <c r="A11" s="10" t="s">
        <v>121</v>
      </c>
      <c r="B11" s="6">
        <v>243</v>
      </c>
      <c r="C11" s="7">
        <v>1</v>
      </c>
      <c r="D11" s="6">
        <v>215</v>
      </c>
      <c r="E11" s="3"/>
      <c r="F11" s="2"/>
      <c r="G11" s="2"/>
      <c r="H11" s="2"/>
      <c r="I11" s="2"/>
      <c r="J11" s="2"/>
      <c r="K11" s="2"/>
      <c r="L11" s="2"/>
    </row>
    <row r="12" spans="1:12" x14ac:dyDescent="0.45">
      <c r="E12" s="4"/>
      <c r="F12" s="16"/>
      <c r="G12" s="16"/>
      <c r="H12" s="16"/>
      <c r="I12" s="16"/>
      <c r="J12" s="16"/>
      <c r="K12" s="16"/>
      <c r="L12" s="16"/>
    </row>
    <row r="17" spans="6:6" x14ac:dyDescent="0.45">
      <c r="F17" s="8"/>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4"/>
  <sheetViews>
    <sheetView showGridLines="0" workbookViewId="0">
      <selection activeCell="A22" sqref="A12:XFD22"/>
    </sheetView>
  </sheetViews>
  <sheetFormatPr defaultRowHeight="14.25" x14ac:dyDescent="0.45"/>
  <cols>
    <col min="1" max="1" width="30.265625" customWidth="1"/>
    <col min="2" max="2" width="14" customWidth="1"/>
    <col min="3" max="3" width="14" style="1" customWidth="1"/>
    <col min="4" max="8" width="14" customWidth="1"/>
  </cols>
  <sheetData>
    <row r="1" spans="1:8" x14ac:dyDescent="0.45">
      <c r="A1" t="s">
        <v>112</v>
      </c>
    </row>
    <row r="2" spans="1:8" x14ac:dyDescent="0.45">
      <c r="A2" t="s">
        <v>59</v>
      </c>
    </row>
    <row r="4" spans="1:8" ht="42.75" x14ac:dyDescent="0.45">
      <c r="A4" s="29" t="s">
        <v>197</v>
      </c>
      <c r="B4" s="33" t="s">
        <v>166</v>
      </c>
      <c r="C4" s="33" t="s">
        <v>167</v>
      </c>
      <c r="D4" s="33" t="s">
        <v>234</v>
      </c>
    </row>
    <row r="5" spans="1:8" x14ac:dyDescent="0.45">
      <c r="A5" s="10" t="s">
        <v>146</v>
      </c>
      <c r="B5" s="6">
        <v>53</v>
      </c>
      <c r="C5" s="7">
        <v>0.21809999999999999</v>
      </c>
      <c r="D5" s="7">
        <v>0.23039999999999999</v>
      </c>
      <c r="E5" s="1"/>
      <c r="F5" s="1"/>
    </row>
    <row r="6" spans="1:8" x14ac:dyDescent="0.45">
      <c r="A6" s="10" t="s">
        <v>147</v>
      </c>
      <c r="B6" s="6">
        <v>124</v>
      </c>
      <c r="C6" s="7">
        <v>0.51029999999999998</v>
      </c>
      <c r="D6" s="7">
        <v>0.53910000000000002</v>
      </c>
      <c r="E6" s="1"/>
      <c r="F6" s="1"/>
    </row>
    <row r="7" spans="1:8" x14ac:dyDescent="0.45">
      <c r="A7" s="10" t="s">
        <v>148</v>
      </c>
      <c r="B7" s="6">
        <v>40</v>
      </c>
      <c r="C7" s="7">
        <v>0.1646</v>
      </c>
      <c r="D7" s="7">
        <v>0.1739</v>
      </c>
      <c r="E7" s="1"/>
      <c r="F7" s="1"/>
    </row>
    <row r="8" spans="1:8" x14ac:dyDescent="0.45">
      <c r="A8" s="10" t="s">
        <v>241</v>
      </c>
      <c r="B8" s="6">
        <v>13</v>
      </c>
      <c r="C8" s="7">
        <v>5.3499999999999999E-2</v>
      </c>
      <c r="D8" s="7">
        <v>5.6500000000000002E-2</v>
      </c>
      <c r="E8" s="1"/>
      <c r="F8" s="1"/>
    </row>
    <row r="9" spans="1:8" x14ac:dyDescent="0.45">
      <c r="A9" s="10" t="s">
        <v>235</v>
      </c>
      <c r="B9" s="6">
        <v>13</v>
      </c>
      <c r="C9" s="7">
        <v>5.3499999999999999E-2</v>
      </c>
      <c r="D9" s="13"/>
      <c r="E9" s="1"/>
      <c r="F9" s="1"/>
    </row>
    <row r="10" spans="1:8" x14ac:dyDescent="0.45">
      <c r="A10" s="10" t="s">
        <v>121</v>
      </c>
      <c r="B10" s="6">
        <v>243</v>
      </c>
      <c r="C10" s="7">
        <v>1</v>
      </c>
      <c r="D10" s="6">
        <v>230</v>
      </c>
    </row>
    <row r="12" spans="1:8" x14ac:dyDescent="0.45">
      <c r="B12" s="1"/>
      <c r="D12" s="1"/>
      <c r="E12" s="1"/>
      <c r="F12" s="1"/>
      <c r="G12" s="1"/>
      <c r="H12" s="1"/>
    </row>
    <row r="13" spans="1:8" x14ac:dyDescent="0.45">
      <c r="B13" s="1"/>
      <c r="D13" s="1"/>
      <c r="E13" s="1"/>
      <c r="F13" s="1"/>
      <c r="G13" s="1"/>
      <c r="H13" s="1"/>
    </row>
    <row r="14" spans="1:8" x14ac:dyDescent="0.45">
      <c r="B14" s="1"/>
      <c r="D14" s="1"/>
      <c r="E14" s="1"/>
      <c r="F14" s="1"/>
      <c r="G14" s="1"/>
      <c r="H14"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5ADF1-F4E7-4C05-B0DD-72B14FB127CE}">
  <dimension ref="A1:H35"/>
  <sheetViews>
    <sheetView showGridLines="0" workbookViewId="0">
      <selection activeCell="A16" sqref="A16"/>
    </sheetView>
  </sheetViews>
  <sheetFormatPr defaultRowHeight="14.25" x14ac:dyDescent="0.45"/>
  <cols>
    <col min="1" max="1" width="4.73046875" customWidth="1"/>
    <col min="2" max="2" width="71" customWidth="1"/>
    <col min="3" max="8" width="13.86328125" customWidth="1"/>
  </cols>
  <sheetData>
    <row r="1" spans="1:8" x14ac:dyDescent="0.45">
      <c r="A1" t="s">
        <v>112</v>
      </c>
    </row>
    <row r="2" spans="1:8" x14ac:dyDescent="0.45">
      <c r="A2" t="s">
        <v>113</v>
      </c>
    </row>
    <row r="4" spans="1:8" s="8" customFormat="1" ht="28.5" x14ac:dyDescent="0.45">
      <c r="A4" s="45" t="s">
        <v>114</v>
      </c>
      <c r="B4" s="45" t="s">
        <v>115</v>
      </c>
      <c r="C4" s="34" t="s">
        <v>116</v>
      </c>
      <c r="D4" s="34" t="s">
        <v>117</v>
      </c>
      <c r="E4" s="34" t="s">
        <v>118</v>
      </c>
      <c r="F4" s="34" t="s">
        <v>119</v>
      </c>
      <c r="G4" s="34" t="s">
        <v>120</v>
      </c>
      <c r="H4" s="34" t="s">
        <v>121</v>
      </c>
    </row>
    <row r="5" spans="1:8" ht="42.75" x14ac:dyDescent="0.45">
      <c r="A5" s="64" t="s">
        <v>22</v>
      </c>
      <c r="B5" s="46" t="s">
        <v>122</v>
      </c>
      <c r="C5" s="51">
        <v>0.1605</v>
      </c>
      <c r="D5" s="51">
        <v>0.4733</v>
      </c>
      <c r="E5" s="51">
        <v>0.20580000000000001</v>
      </c>
      <c r="F5" s="51">
        <v>0.12759999999999999</v>
      </c>
      <c r="G5" s="51">
        <v>3.2899999999999999E-2</v>
      </c>
      <c r="H5" s="53">
        <v>243</v>
      </c>
    </row>
    <row r="6" spans="1:8" ht="42.75" x14ac:dyDescent="0.45">
      <c r="A6" s="65" t="s">
        <v>24</v>
      </c>
      <c r="B6" s="47" t="s">
        <v>123</v>
      </c>
      <c r="C6" s="51">
        <v>0.1399</v>
      </c>
      <c r="D6" s="51">
        <v>0.48559999999999998</v>
      </c>
      <c r="E6" s="51">
        <v>0.214</v>
      </c>
      <c r="F6" s="51">
        <v>0.1235</v>
      </c>
      <c r="G6" s="51">
        <v>3.6999999999999998E-2</v>
      </c>
      <c r="H6" s="54">
        <v>243</v>
      </c>
    </row>
    <row r="7" spans="1:8" ht="42.75" x14ac:dyDescent="0.45">
      <c r="A7" s="65" t="s">
        <v>26</v>
      </c>
      <c r="B7" s="47" t="s">
        <v>124</v>
      </c>
      <c r="C7" s="51">
        <v>0.12759999999999999</v>
      </c>
      <c r="D7" s="51">
        <v>0.45269999999999999</v>
      </c>
      <c r="E7" s="51">
        <v>0.2757</v>
      </c>
      <c r="F7" s="51">
        <v>0.1111</v>
      </c>
      <c r="G7" s="51">
        <v>3.2899999999999999E-2</v>
      </c>
      <c r="H7" s="54">
        <v>243</v>
      </c>
    </row>
    <row r="8" spans="1:8" ht="42.75" x14ac:dyDescent="0.45">
      <c r="A8" s="65" t="s">
        <v>28</v>
      </c>
      <c r="B8" s="47" t="s">
        <v>125</v>
      </c>
      <c r="C8" s="51">
        <v>8.6400000000000005E-2</v>
      </c>
      <c r="D8" s="51">
        <v>0.34160000000000001</v>
      </c>
      <c r="E8" s="51">
        <v>0.29630000000000001</v>
      </c>
      <c r="F8" s="51">
        <v>0.2016</v>
      </c>
      <c r="G8" s="51">
        <v>7.4099999999999999E-2</v>
      </c>
      <c r="H8" s="54">
        <v>243</v>
      </c>
    </row>
    <row r="9" spans="1:8" x14ac:dyDescent="0.45">
      <c r="A9" s="65" t="s">
        <v>40</v>
      </c>
      <c r="B9" s="6" t="s">
        <v>126</v>
      </c>
      <c r="C9" s="51">
        <v>0.15670000000000001</v>
      </c>
      <c r="D9" s="51">
        <v>0.50690000000000002</v>
      </c>
      <c r="E9" s="51">
        <v>0.22120000000000001</v>
      </c>
      <c r="F9" s="51">
        <v>7.3700000000000002E-2</v>
      </c>
      <c r="G9" s="51">
        <v>4.1500000000000002E-2</v>
      </c>
      <c r="H9" s="54">
        <v>217</v>
      </c>
    </row>
    <row r="10" spans="1:8" x14ac:dyDescent="0.45">
      <c r="A10" s="65" t="s">
        <v>42</v>
      </c>
      <c r="B10" s="6" t="s">
        <v>127</v>
      </c>
      <c r="C10" s="51">
        <v>9.5500000000000002E-2</v>
      </c>
      <c r="D10" s="51">
        <v>0.44550000000000001</v>
      </c>
      <c r="E10" s="51">
        <v>0.29089999999999999</v>
      </c>
      <c r="F10" s="51">
        <v>0.13639999999999999</v>
      </c>
      <c r="G10" s="51">
        <v>3.1800000000000002E-2</v>
      </c>
      <c r="H10" s="54">
        <v>220</v>
      </c>
    </row>
    <row r="11" spans="1:8" x14ac:dyDescent="0.45">
      <c r="A11" s="65" t="s">
        <v>44</v>
      </c>
      <c r="B11" s="6" t="s">
        <v>128</v>
      </c>
      <c r="C11" s="51">
        <v>9.7199999999999995E-2</v>
      </c>
      <c r="D11" s="51">
        <v>0.43519999999999998</v>
      </c>
      <c r="E11" s="51">
        <v>0.30559999999999998</v>
      </c>
      <c r="F11" s="51">
        <v>0.1343</v>
      </c>
      <c r="G11" s="51">
        <v>2.7799999999999998E-2</v>
      </c>
      <c r="H11" s="54">
        <v>216</v>
      </c>
    </row>
    <row r="12" spans="1:8" x14ac:dyDescent="0.45">
      <c r="A12" s="65" t="s">
        <v>46</v>
      </c>
      <c r="B12" s="6" t="s">
        <v>129</v>
      </c>
      <c r="C12" s="51">
        <v>8.09E-2</v>
      </c>
      <c r="D12" s="51">
        <v>0.40429999999999999</v>
      </c>
      <c r="E12" s="51">
        <v>0.30209999999999998</v>
      </c>
      <c r="F12" s="51">
        <v>0.17019999999999999</v>
      </c>
      <c r="G12" s="51">
        <v>4.2599999999999999E-2</v>
      </c>
      <c r="H12" s="54">
        <v>235</v>
      </c>
    </row>
    <row r="13" spans="1:8" x14ac:dyDescent="0.45">
      <c r="A13" s="65" t="s">
        <v>74</v>
      </c>
      <c r="B13" s="48" t="s">
        <v>130</v>
      </c>
      <c r="C13" s="51">
        <v>0.1009</v>
      </c>
      <c r="D13" s="51">
        <v>0.3947</v>
      </c>
      <c r="E13" s="51">
        <v>0.3553</v>
      </c>
      <c r="F13" s="51">
        <v>0.1009</v>
      </c>
      <c r="G13" s="51">
        <v>4.82E-2</v>
      </c>
      <c r="H13" s="54">
        <v>228</v>
      </c>
    </row>
    <row r="14" spans="1:8" x14ac:dyDescent="0.45">
      <c r="A14" s="65" t="s">
        <v>76</v>
      </c>
      <c r="B14" s="6" t="s">
        <v>131</v>
      </c>
      <c r="C14" s="51">
        <v>9.1300000000000006E-2</v>
      </c>
      <c r="D14" s="51">
        <v>0.4304</v>
      </c>
      <c r="E14" s="51">
        <v>0.2913</v>
      </c>
      <c r="F14" s="51">
        <v>0.14349999999999999</v>
      </c>
      <c r="G14" s="51">
        <v>4.3499999999999997E-2</v>
      </c>
      <c r="H14" s="54">
        <v>230</v>
      </c>
    </row>
    <row r="15" spans="1:8" x14ac:dyDescent="0.45">
      <c r="A15" s="65" t="s">
        <v>78</v>
      </c>
      <c r="B15" s="6" t="s">
        <v>132</v>
      </c>
      <c r="C15" s="51">
        <v>0.15129999999999999</v>
      </c>
      <c r="D15" s="51">
        <v>0.34029999999999999</v>
      </c>
      <c r="E15" s="51">
        <v>0.34029999999999999</v>
      </c>
      <c r="F15" s="51">
        <v>0.12609999999999999</v>
      </c>
      <c r="G15" s="51">
        <v>4.2000000000000003E-2</v>
      </c>
      <c r="H15" s="54">
        <v>238</v>
      </c>
    </row>
    <row r="16" spans="1:8" ht="28.5" x14ac:dyDescent="0.45">
      <c r="A16" s="65" t="s">
        <v>80</v>
      </c>
      <c r="B16" s="48" t="s">
        <v>133</v>
      </c>
      <c r="C16" s="51">
        <v>0.15790000000000001</v>
      </c>
      <c r="D16" s="51">
        <v>0.34649999999999997</v>
      </c>
      <c r="E16" s="51">
        <v>0.35959999999999998</v>
      </c>
      <c r="F16" s="51">
        <v>9.2100000000000001E-2</v>
      </c>
      <c r="G16" s="51">
        <v>4.3900000000000002E-2</v>
      </c>
      <c r="H16" s="54">
        <v>228</v>
      </c>
    </row>
    <row r="18" spans="1:8" x14ac:dyDescent="0.45">
      <c r="A18" s="19" t="s">
        <v>134</v>
      </c>
      <c r="C18" s="52"/>
      <c r="D18" s="52"/>
      <c r="E18" s="52"/>
      <c r="F18" s="52"/>
      <c r="G18" s="52"/>
      <c r="H18" s="52"/>
    </row>
    <row r="19" spans="1:8" x14ac:dyDescent="0.45">
      <c r="C19" s="52"/>
      <c r="D19" s="52"/>
      <c r="E19" s="52"/>
      <c r="F19" s="52"/>
      <c r="G19" s="52"/>
      <c r="H19" s="52"/>
    </row>
    <row r="20" spans="1:8" x14ac:dyDescent="0.45">
      <c r="C20" s="52"/>
      <c r="D20" s="52"/>
      <c r="E20" s="52"/>
      <c r="F20" s="52"/>
      <c r="G20" s="52"/>
      <c r="H20" s="52"/>
    </row>
    <row r="21" spans="1:8" x14ac:dyDescent="0.45">
      <c r="C21" s="52"/>
      <c r="D21" s="52"/>
      <c r="E21" s="52"/>
      <c r="F21" s="52"/>
      <c r="G21" s="52"/>
      <c r="H21" s="52"/>
    </row>
    <row r="22" spans="1:8" x14ac:dyDescent="0.45">
      <c r="C22" s="52"/>
      <c r="D22" s="52"/>
      <c r="E22" s="52"/>
      <c r="F22" s="52"/>
      <c r="G22" s="52"/>
      <c r="H22" s="52"/>
    </row>
    <row r="23" spans="1:8" x14ac:dyDescent="0.45">
      <c r="C23" s="52"/>
      <c r="D23" s="52"/>
      <c r="E23" s="52"/>
      <c r="F23" s="52"/>
      <c r="G23" s="52"/>
      <c r="H23" s="52"/>
    </row>
    <row r="24" spans="1:8" x14ac:dyDescent="0.45">
      <c r="C24" s="52"/>
      <c r="D24" s="52"/>
      <c r="E24" s="52"/>
      <c r="F24" s="52"/>
      <c r="G24" s="52"/>
      <c r="H24" s="52"/>
    </row>
    <row r="25" spans="1:8" x14ac:dyDescent="0.45">
      <c r="C25" s="52"/>
      <c r="D25" s="52"/>
      <c r="E25" s="52"/>
      <c r="F25" s="52"/>
      <c r="G25" s="52"/>
      <c r="H25" s="52"/>
    </row>
    <row r="26" spans="1:8" x14ac:dyDescent="0.45">
      <c r="C26" s="52"/>
      <c r="D26" s="52"/>
      <c r="E26" s="52"/>
      <c r="F26" s="52"/>
      <c r="G26" s="52"/>
      <c r="H26" s="52"/>
    </row>
    <row r="27" spans="1:8" x14ac:dyDescent="0.45">
      <c r="C27" s="52"/>
      <c r="D27" s="52"/>
      <c r="E27" s="52"/>
      <c r="F27" s="52"/>
      <c r="G27" s="52"/>
      <c r="H27" s="52"/>
    </row>
    <row r="28" spans="1:8" x14ac:dyDescent="0.45">
      <c r="C28" s="52"/>
      <c r="D28" s="52"/>
      <c r="E28" s="52"/>
      <c r="F28" s="52"/>
      <c r="G28" s="52"/>
      <c r="H28" s="52"/>
    </row>
    <row r="29" spans="1:8" x14ac:dyDescent="0.45">
      <c r="C29" s="52"/>
      <c r="D29" s="52"/>
      <c r="E29" s="52"/>
      <c r="F29" s="52"/>
      <c r="G29" s="52"/>
      <c r="H29" s="52"/>
    </row>
    <row r="30" spans="1:8" x14ac:dyDescent="0.45">
      <c r="C30" s="52"/>
      <c r="D30" s="52"/>
      <c r="E30" s="52"/>
      <c r="F30" s="52"/>
      <c r="G30" s="52"/>
      <c r="H30" s="52"/>
    </row>
    <row r="31" spans="1:8" x14ac:dyDescent="0.45">
      <c r="C31" s="52"/>
      <c r="D31" s="52"/>
      <c r="E31" s="52"/>
      <c r="F31" s="52"/>
      <c r="G31" s="52"/>
      <c r="H31" s="52"/>
    </row>
    <row r="32" spans="1:8" x14ac:dyDescent="0.45">
      <c r="C32" s="52"/>
      <c r="D32" s="52"/>
      <c r="E32" s="52"/>
      <c r="F32" s="52"/>
      <c r="G32" s="52"/>
      <c r="H32" s="52"/>
    </row>
    <row r="33" spans="3:8" x14ac:dyDescent="0.45">
      <c r="C33" s="52"/>
      <c r="D33" s="52"/>
      <c r="E33" s="52"/>
      <c r="F33" s="52"/>
      <c r="G33" s="52"/>
      <c r="H33" s="52"/>
    </row>
    <row r="34" spans="3:8" x14ac:dyDescent="0.45">
      <c r="C34" s="52"/>
      <c r="D34" s="52"/>
      <c r="E34" s="52"/>
      <c r="F34" s="52"/>
      <c r="G34" s="52"/>
      <c r="H34" s="52"/>
    </row>
    <row r="35" spans="3:8" x14ac:dyDescent="0.45">
      <c r="C35" s="52"/>
      <c r="D35" s="52"/>
      <c r="E35" s="52"/>
      <c r="F35" s="52"/>
      <c r="G35" s="52"/>
      <c r="H35" s="52"/>
    </row>
  </sheetData>
  <hyperlinks>
    <hyperlink ref="A5" location="'q1'!A1" display="q1" xr:uid="{8FCD5298-2EF9-4076-938A-1B0A75A49F8E}"/>
    <hyperlink ref="A6" location="'q10'!A1" display="q10" xr:uid="{7B497D41-23F0-4639-9153-2BF7F2E52F22}"/>
    <hyperlink ref="A7" location="'q11'!A1" display="q11" xr:uid="{1EC4E8C8-7012-48EA-A37D-F1DD8BFCCB52}"/>
    <hyperlink ref="A8" location="'q12'!A1" display="q12" xr:uid="{7673FD49-0928-4177-BC0B-5C41F8AFC459}"/>
    <hyperlink ref="A9" location="'q19'!A1" display="q19" xr:uid="{AD9C65B8-7A9E-44C8-B161-888EC3FE8595}"/>
    <hyperlink ref="A10" location="'q20'!A1" display="q20" xr:uid="{D5AF01A1-605D-4426-B59A-AEE2FFB783B3}"/>
    <hyperlink ref="A11" location="'q21'!A1" display="q21" xr:uid="{FDC27D8B-75C3-4E4B-B011-9E8635812531}"/>
    <hyperlink ref="A12" location="'q22'!A1" display="q22" xr:uid="{09BB7BB5-AEF6-43CA-81E8-FA943D27FA39}"/>
    <hyperlink ref="A13" location="'q38'!A1" display="q38" xr:uid="{8A376D2A-AC3A-4A86-9897-4DDB711F5826}"/>
    <hyperlink ref="A14" location="'q39'!A1" display="q39" xr:uid="{636662B5-FB16-4BA2-AD80-481056BFC209}"/>
    <hyperlink ref="A15" location="'q40'!A1" display="q40" xr:uid="{B1EBD097-42D1-40CD-83F9-E3C8D525D1B3}"/>
    <hyperlink ref="A16" location="'q41'!A1" display="q41" xr:uid="{877A4A18-B069-45AD-845C-1DFDA55273F7}"/>
  </hyperlinks>
  <pageMargins left="0.7" right="0.7" top="0.75" bottom="0.75" header="0.3" footer="0.3"/>
  <pageSetup paperSize="9" orientation="portrait" horizontalDpi="360"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1"/>
  <sheetViews>
    <sheetView showGridLines="0" workbookViewId="0">
      <selection activeCell="A13" sqref="A13:XFD24"/>
    </sheetView>
  </sheetViews>
  <sheetFormatPr defaultRowHeight="14.25" x14ac:dyDescent="0.45"/>
  <cols>
    <col min="1" max="1" width="30" customWidth="1"/>
    <col min="2" max="2" width="14" customWidth="1"/>
    <col min="3" max="3" width="14" style="1" customWidth="1"/>
    <col min="4" max="8" width="14" customWidth="1"/>
  </cols>
  <sheetData>
    <row r="1" spans="1:4" x14ac:dyDescent="0.45">
      <c r="A1" t="s">
        <v>112</v>
      </c>
    </row>
    <row r="2" spans="1:4" x14ac:dyDescent="0.45">
      <c r="A2" t="s">
        <v>61</v>
      </c>
    </row>
    <row r="4" spans="1:4" ht="42.75" x14ac:dyDescent="0.45">
      <c r="A4" s="29" t="s">
        <v>197</v>
      </c>
      <c r="B4" s="33" t="s">
        <v>166</v>
      </c>
      <c r="C4" s="33" t="s">
        <v>167</v>
      </c>
      <c r="D4" s="33" t="s">
        <v>234</v>
      </c>
    </row>
    <row r="5" spans="1:4" x14ac:dyDescent="0.45">
      <c r="A5" s="10" t="s">
        <v>146</v>
      </c>
      <c r="B5" s="6">
        <v>16</v>
      </c>
      <c r="C5" s="7">
        <v>6.584362139917696E-2</v>
      </c>
      <c r="D5" s="7">
        <v>0.11678832116788321</v>
      </c>
    </row>
    <row r="6" spans="1:4" x14ac:dyDescent="0.45">
      <c r="A6" s="10" t="s">
        <v>147</v>
      </c>
      <c r="B6" s="6">
        <v>52</v>
      </c>
      <c r="C6" s="7">
        <v>0.2139917695473251</v>
      </c>
      <c r="D6" s="7">
        <v>0.37956204379562042</v>
      </c>
    </row>
    <row r="7" spans="1:4" x14ac:dyDescent="0.45">
      <c r="A7" s="10" t="s">
        <v>148</v>
      </c>
      <c r="B7" s="6">
        <v>43</v>
      </c>
      <c r="C7" s="7">
        <v>0.17695473251028809</v>
      </c>
      <c r="D7" s="7">
        <v>0.31386861313868614</v>
      </c>
    </row>
    <row r="8" spans="1:4" x14ac:dyDescent="0.45">
      <c r="A8" s="10" t="s">
        <v>149</v>
      </c>
      <c r="B8" s="6">
        <v>18</v>
      </c>
      <c r="C8" s="7">
        <v>7.407407407407407E-2</v>
      </c>
      <c r="D8" s="7">
        <v>0.13138686131386862</v>
      </c>
    </row>
    <row r="9" spans="1:4" x14ac:dyDescent="0.45">
      <c r="A9" s="10" t="s">
        <v>150</v>
      </c>
      <c r="B9" s="6">
        <v>8</v>
      </c>
      <c r="C9" s="7">
        <v>3.292181069958848E-2</v>
      </c>
      <c r="D9" s="7">
        <v>5.8394160583941604E-2</v>
      </c>
    </row>
    <row r="10" spans="1:4" x14ac:dyDescent="0.45">
      <c r="A10" s="10" t="s">
        <v>235</v>
      </c>
      <c r="B10" s="6">
        <v>106</v>
      </c>
      <c r="C10" s="7">
        <v>0.43621399176954728</v>
      </c>
      <c r="D10" s="13"/>
    </row>
    <row r="11" spans="1:4" x14ac:dyDescent="0.45">
      <c r="A11" s="10" t="s">
        <v>121</v>
      </c>
      <c r="B11" s="6">
        <v>243</v>
      </c>
      <c r="C11" s="7">
        <v>1</v>
      </c>
      <c r="D11" s="6">
        <v>137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6"/>
  <sheetViews>
    <sheetView showGridLines="0" workbookViewId="0">
      <selection activeCell="A13" sqref="A13:XFD22"/>
    </sheetView>
  </sheetViews>
  <sheetFormatPr defaultRowHeight="14.25" x14ac:dyDescent="0.45"/>
  <cols>
    <col min="1" max="1" width="29.1328125" customWidth="1"/>
    <col min="2" max="2" width="14" customWidth="1"/>
    <col min="3" max="3" width="14" style="1" customWidth="1"/>
    <col min="4" max="8" width="14" customWidth="1"/>
  </cols>
  <sheetData>
    <row r="1" spans="1:8" x14ac:dyDescent="0.45">
      <c r="A1" t="s">
        <v>112</v>
      </c>
    </row>
    <row r="2" spans="1:8" ht="32.25" customHeight="1" x14ac:dyDescent="0.45">
      <c r="A2" s="76" t="s">
        <v>242</v>
      </c>
      <c r="B2" s="76"/>
      <c r="C2" s="76"/>
      <c r="D2" s="76"/>
      <c r="E2" s="76"/>
      <c r="F2" s="76"/>
      <c r="G2" s="76"/>
      <c r="H2" s="76"/>
    </row>
    <row r="4" spans="1:8" ht="42.75" x14ac:dyDescent="0.45">
      <c r="A4" s="29" t="s">
        <v>197</v>
      </c>
      <c r="B4" s="33" t="s">
        <v>166</v>
      </c>
      <c r="C4" s="33" t="s">
        <v>167</v>
      </c>
      <c r="D4" s="33" t="s">
        <v>234</v>
      </c>
    </row>
    <row r="5" spans="1:8" x14ac:dyDescent="0.45">
      <c r="A5" s="10" t="s">
        <v>146</v>
      </c>
      <c r="B5" s="6">
        <v>16</v>
      </c>
      <c r="C5" s="7">
        <v>6.5799999999999997E-2</v>
      </c>
      <c r="D5" s="7">
        <v>0.1103</v>
      </c>
      <c r="E5" s="1"/>
      <c r="F5" s="1"/>
    </row>
    <row r="6" spans="1:8" x14ac:dyDescent="0.45">
      <c r="A6" s="10" t="s">
        <v>147</v>
      </c>
      <c r="B6" s="6">
        <v>52</v>
      </c>
      <c r="C6" s="7">
        <v>0.214</v>
      </c>
      <c r="D6" s="7">
        <v>0.35859999999999997</v>
      </c>
      <c r="E6" s="1"/>
      <c r="F6" s="1"/>
    </row>
    <row r="7" spans="1:8" x14ac:dyDescent="0.45">
      <c r="A7" s="10" t="s">
        <v>148</v>
      </c>
      <c r="B7" s="6">
        <v>43</v>
      </c>
      <c r="C7" s="7">
        <v>0.17699999999999999</v>
      </c>
      <c r="D7" s="7">
        <v>0.29659999999999997</v>
      </c>
      <c r="E7" s="1"/>
      <c r="F7" s="1"/>
    </row>
    <row r="8" spans="1:8" x14ac:dyDescent="0.45">
      <c r="A8" s="10" t="s">
        <v>149</v>
      </c>
      <c r="B8" s="6">
        <v>23</v>
      </c>
      <c r="C8" s="7">
        <v>9.4700000000000006E-2</v>
      </c>
      <c r="D8" s="7">
        <v>0.15859999999999999</v>
      </c>
      <c r="E8" s="1"/>
      <c r="F8" s="1"/>
    </row>
    <row r="9" spans="1:8" x14ac:dyDescent="0.45">
      <c r="A9" s="10" t="s">
        <v>150</v>
      </c>
      <c r="B9" s="6">
        <v>11</v>
      </c>
      <c r="C9" s="7">
        <v>4.53E-2</v>
      </c>
      <c r="D9" s="7">
        <v>7.5899999999999995E-2</v>
      </c>
      <c r="E9" s="1"/>
      <c r="F9" s="1"/>
    </row>
    <row r="10" spans="1:8" x14ac:dyDescent="0.45">
      <c r="A10" s="10" t="s">
        <v>235</v>
      </c>
      <c r="B10" s="6">
        <v>98</v>
      </c>
      <c r="C10" s="7">
        <v>0.40329999999999999</v>
      </c>
      <c r="D10" s="13"/>
      <c r="E10" s="1"/>
      <c r="F10" s="1"/>
    </row>
    <row r="11" spans="1:8" x14ac:dyDescent="0.45">
      <c r="A11" s="10" t="s">
        <v>121</v>
      </c>
      <c r="B11" s="6">
        <v>243</v>
      </c>
      <c r="C11" s="7">
        <v>1</v>
      </c>
      <c r="D11" s="6">
        <v>145</v>
      </c>
    </row>
    <row r="14" spans="1:8" x14ac:dyDescent="0.45">
      <c r="B14" s="1"/>
      <c r="D14" s="1"/>
      <c r="E14" s="1"/>
      <c r="F14" s="1"/>
      <c r="G14" s="1"/>
      <c r="H14" s="1"/>
    </row>
    <row r="15" spans="1:8" x14ac:dyDescent="0.45">
      <c r="B15" s="1"/>
      <c r="D15" s="1"/>
      <c r="E15" s="1"/>
      <c r="F15" s="1"/>
      <c r="G15" s="1"/>
      <c r="H15" s="1"/>
    </row>
    <row r="16" spans="1:8" x14ac:dyDescent="0.45">
      <c r="B16" s="1"/>
      <c r="D16" s="1"/>
      <c r="E16" s="1"/>
      <c r="F16" s="1"/>
      <c r="G16" s="1"/>
      <c r="H16" s="1"/>
    </row>
  </sheetData>
  <mergeCells count="1">
    <mergeCell ref="A2:H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4"/>
  <sheetViews>
    <sheetView showGridLines="0" workbookViewId="0">
      <selection activeCell="A12" sqref="A12:XFD23"/>
    </sheetView>
  </sheetViews>
  <sheetFormatPr defaultRowHeight="14.25" x14ac:dyDescent="0.45"/>
  <cols>
    <col min="1" max="1" width="31.3984375" customWidth="1"/>
    <col min="2" max="2" width="14" customWidth="1"/>
    <col min="3" max="3" width="14" style="1" customWidth="1"/>
    <col min="4" max="8" width="14" customWidth="1"/>
  </cols>
  <sheetData>
    <row r="1" spans="1:8" x14ac:dyDescent="0.45">
      <c r="A1" t="s">
        <v>112</v>
      </c>
    </row>
    <row r="2" spans="1:8" ht="31.5" customHeight="1" x14ac:dyDescent="0.45">
      <c r="A2" s="76" t="s">
        <v>243</v>
      </c>
      <c r="B2" s="76"/>
      <c r="C2" s="76"/>
      <c r="D2" s="76"/>
      <c r="E2" s="76"/>
      <c r="F2" s="76"/>
      <c r="G2" s="76"/>
      <c r="H2" s="76"/>
    </row>
    <row r="4" spans="1:8" ht="42.75" x14ac:dyDescent="0.45">
      <c r="A4" s="29" t="s">
        <v>197</v>
      </c>
      <c r="B4" s="33" t="s">
        <v>166</v>
      </c>
      <c r="C4" s="33" t="s">
        <v>167</v>
      </c>
      <c r="D4" s="33" t="s">
        <v>234</v>
      </c>
    </row>
    <row r="5" spans="1:8" x14ac:dyDescent="0.45">
      <c r="A5" s="10" t="s">
        <v>146</v>
      </c>
      <c r="B5" s="6">
        <v>7</v>
      </c>
      <c r="C5" s="7">
        <v>2.8799999999999999E-2</v>
      </c>
      <c r="D5" s="7">
        <v>7.22E-2</v>
      </c>
      <c r="E5" s="1"/>
      <c r="F5" s="1"/>
    </row>
    <row r="6" spans="1:8" x14ac:dyDescent="0.45">
      <c r="A6" s="10" t="s">
        <v>147</v>
      </c>
      <c r="B6" s="6">
        <v>45</v>
      </c>
      <c r="C6" s="7">
        <v>0.1852</v>
      </c>
      <c r="D6" s="7">
        <v>0.46389999999999998</v>
      </c>
      <c r="E6" s="1"/>
      <c r="F6" s="1"/>
    </row>
    <row r="7" spans="1:8" x14ac:dyDescent="0.45">
      <c r="A7" s="10" t="s">
        <v>148</v>
      </c>
      <c r="B7" s="6">
        <v>29</v>
      </c>
      <c r="C7" s="7">
        <v>0.1193</v>
      </c>
      <c r="D7" s="7">
        <v>0.29899999999999999</v>
      </c>
      <c r="E7" s="1"/>
      <c r="F7" s="1"/>
    </row>
    <row r="8" spans="1:8" x14ac:dyDescent="0.45">
      <c r="A8" s="10" t="s">
        <v>241</v>
      </c>
      <c r="B8" s="6">
        <v>16</v>
      </c>
      <c r="C8" s="7">
        <v>6.5799999999999997E-2</v>
      </c>
      <c r="D8" s="7">
        <v>0.16489999999999999</v>
      </c>
      <c r="E8" s="1"/>
      <c r="F8" s="1"/>
    </row>
    <row r="9" spans="1:8" x14ac:dyDescent="0.45">
      <c r="A9" s="10" t="s">
        <v>235</v>
      </c>
      <c r="B9" s="6">
        <v>146</v>
      </c>
      <c r="C9" s="7">
        <v>0.6008</v>
      </c>
      <c r="D9" s="13"/>
      <c r="E9" s="1"/>
      <c r="F9" s="1"/>
    </row>
    <row r="10" spans="1:8" x14ac:dyDescent="0.45">
      <c r="A10" s="10" t="s">
        <v>121</v>
      </c>
      <c r="B10" s="6">
        <v>243</v>
      </c>
      <c r="C10" s="7">
        <v>1</v>
      </c>
      <c r="D10" s="6">
        <v>97</v>
      </c>
    </row>
    <row r="12" spans="1:8" x14ac:dyDescent="0.45">
      <c r="B12" s="1"/>
      <c r="D12" s="1"/>
      <c r="E12" s="1"/>
      <c r="F12" s="1"/>
    </row>
    <row r="13" spans="1:8" x14ac:dyDescent="0.45">
      <c r="B13" s="1"/>
      <c r="D13" s="1"/>
      <c r="E13" s="1"/>
      <c r="F13" s="1"/>
    </row>
    <row r="14" spans="1:8" x14ac:dyDescent="0.45">
      <c r="B14" s="1"/>
      <c r="D14" s="1"/>
      <c r="E14" s="1"/>
      <c r="F14" s="1"/>
    </row>
  </sheetData>
  <mergeCells count="1">
    <mergeCell ref="A2:H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3"/>
  <sheetViews>
    <sheetView showGridLines="0" workbookViewId="0">
      <selection activeCell="A12" sqref="A12:XFD24"/>
    </sheetView>
  </sheetViews>
  <sheetFormatPr defaultRowHeight="14.25" x14ac:dyDescent="0.45"/>
  <cols>
    <col min="1" max="1" width="28.73046875" customWidth="1"/>
    <col min="2" max="2" width="14" customWidth="1"/>
    <col min="3" max="3" width="14" style="1" customWidth="1"/>
    <col min="4" max="8" width="14" customWidth="1"/>
  </cols>
  <sheetData>
    <row r="1" spans="1:6" x14ac:dyDescent="0.45">
      <c r="A1" t="s">
        <v>112</v>
      </c>
    </row>
    <row r="2" spans="1:6" x14ac:dyDescent="0.45">
      <c r="A2" t="s">
        <v>67</v>
      </c>
    </row>
    <row r="4" spans="1:6" ht="42.75" x14ac:dyDescent="0.45">
      <c r="A4" s="29" t="s">
        <v>197</v>
      </c>
      <c r="B4" s="33" t="s">
        <v>166</v>
      </c>
      <c r="C4" s="33" t="s">
        <v>167</v>
      </c>
      <c r="D4" s="33" t="s">
        <v>234</v>
      </c>
    </row>
    <row r="5" spans="1:6" x14ac:dyDescent="0.45">
      <c r="A5" s="10" t="s">
        <v>146</v>
      </c>
      <c r="B5" s="6">
        <v>6</v>
      </c>
      <c r="C5" s="7">
        <v>2.47E-2</v>
      </c>
      <c r="D5" s="7">
        <v>6.59E-2</v>
      </c>
      <c r="E5" s="1"/>
      <c r="F5" s="1"/>
    </row>
    <row r="6" spans="1:6" x14ac:dyDescent="0.45">
      <c r="A6" s="10" t="s">
        <v>147</v>
      </c>
      <c r="B6" s="6">
        <v>45</v>
      </c>
      <c r="C6" s="7">
        <v>0.1852</v>
      </c>
      <c r="D6" s="7">
        <v>0.4945</v>
      </c>
      <c r="E6" s="1"/>
      <c r="F6" s="1"/>
    </row>
    <row r="7" spans="1:6" x14ac:dyDescent="0.45">
      <c r="A7" s="10" t="s">
        <v>148</v>
      </c>
      <c r="B7" s="6">
        <v>27</v>
      </c>
      <c r="C7" s="7">
        <v>0.1111</v>
      </c>
      <c r="D7" s="7">
        <v>0.29670000000000002</v>
      </c>
      <c r="E7" s="1"/>
      <c r="F7" s="1"/>
    </row>
    <row r="8" spans="1:6" x14ac:dyDescent="0.45">
      <c r="A8" s="10" t="s">
        <v>241</v>
      </c>
      <c r="B8" s="6">
        <v>13</v>
      </c>
      <c r="C8" s="7">
        <v>5.3499999999999999E-2</v>
      </c>
      <c r="D8" s="7">
        <v>0.1429</v>
      </c>
      <c r="E8" s="1"/>
      <c r="F8" s="1"/>
    </row>
    <row r="9" spans="1:6" x14ac:dyDescent="0.45">
      <c r="A9" s="10" t="s">
        <v>235</v>
      </c>
      <c r="B9" s="6">
        <v>152</v>
      </c>
      <c r="C9" s="7">
        <v>0.62549999999999994</v>
      </c>
      <c r="D9" s="13"/>
      <c r="E9" s="1"/>
      <c r="F9" s="1"/>
    </row>
    <row r="10" spans="1:6" x14ac:dyDescent="0.45">
      <c r="A10" s="10" t="s">
        <v>121</v>
      </c>
      <c r="B10" s="6">
        <v>243</v>
      </c>
      <c r="C10" s="7">
        <v>1</v>
      </c>
      <c r="D10" s="6">
        <v>91</v>
      </c>
    </row>
    <row r="12" spans="1:6" x14ac:dyDescent="0.45">
      <c r="B12" s="1"/>
      <c r="D12" s="1"/>
      <c r="E12" s="1"/>
      <c r="F12" s="1"/>
    </row>
    <row r="13" spans="1:6" x14ac:dyDescent="0.45">
      <c r="B13" s="1"/>
      <c r="D13" s="1"/>
      <c r="E13" s="1"/>
      <c r="F13" s="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16"/>
  <sheetViews>
    <sheetView showGridLines="0" workbookViewId="0">
      <selection activeCell="A13" sqref="A13:XFD22"/>
    </sheetView>
  </sheetViews>
  <sheetFormatPr defaultRowHeight="14.25" x14ac:dyDescent="0.45"/>
  <cols>
    <col min="1" max="1" width="29" customWidth="1"/>
    <col min="2" max="2" width="14" customWidth="1"/>
    <col min="3" max="3" width="14" style="1" customWidth="1"/>
    <col min="4" max="8" width="14" customWidth="1"/>
  </cols>
  <sheetData>
    <row r="1" spans="1:7" x14ac:dyDescent="0.45">
      <c r="A1" t="s">
        <v>112</v>
      </c>
    </row>
    <row r="2" spans="1:7" x14ac:dyDescent="0.45">
      <c r="A2" t="s">
        <v>69</v>
      </c>
    </row>
    <row r="4" spans="1:7" ht="42.75" x14ac:dyDescent="0.45">
      <c r="A4" s="29" t="s">
        <v>197</v>
      </c>
      <c r="B4" s="33" t="s">
        <v>166</v>
      </c>
      <c r="C4" s="33" t="s">
        <v>167</v>
      </c>
      <c r="D4" s="33" t="s">
        <v>234</v>
      </c>
    </row>
    <row r="5" spans="1:7" x14ac:dyDescent="0.45">
      <c r="A5" s="10" t="s">
        <v>146</v>
      </c>
      <c r="B5" s="6">
        <v>17</v>
      </c>
      <c r="C5" s="7">
        <v>7.0000000000000007E-2</v>
      </c>
      <c r="D5" s="7">
        <v>0.109</v>
      </c>
      <c r="E5" s="1"/>
      <c r="F5" s="1"/>
    </row>
    <row r="6" spans="1:7" x14ac:dyDescent="0.45">
      <c r="A6" s="10" t="s">
        <v>147</v>
      </c>
      <c r="B6" s="6">
        <v>53</v>
      </c>
      <c r="C6" s="7">
        <v>0.21809999999999999</v>
      </c>
      <c r="D6" s="7">
        <v>0.3397</v>
      </c>
      <c r="E6" s="1"/>
      <c r="F6" s="1"/>
    </row>
    <row r="7" spans="1:7" x14ac:dyDescent="0.45">
      <c r="A7" s="10" t="s">
        <v>148</v>
      </c>
      <c r="B7" s="6">
        <v>54</v>
      </c>
      <c r="C7" s="7">
        <v>0.22220000000000001</v>
      </c>
      <c r="D7" s="7">
        <v>0.34620000000000001</v>
      </c>
      <c r="E7" s="1"/>
      <c r="F7" s="1"/>
    </row>
    <row r="8" spans="1:7" x14ac:dyDescent="0.45">
      <c r="A8" s="10" t="s">
        <v>149</v>
      </c>
      <c r="B8" s="6">
        <v>23</v>
      </c>
      <c r="C8" s="7">
        <v>9.4700000000000006E-2</v>
      </c>
      <c r="D8" s="7">
        <v>0.1474</v>
      </c>
      <c r="E8" s="1"/>
      <c r="F8" s="1"/>
    </row>
    <row r="9" spans="1:7" x14ac:dyDescent="0.45">
      <c r="A9" s="10" t="s">
        <v>150</v>
      </c>
      <c r="B9" s="6">
        <v>9</v>
      </c>
      <c r="C9" s="7">
        <v>3.6999999999999998E-2</v>
      </c>
      <c r="D9" s="7">
        <v>5.7700000000000001E-2</v>
      </c>
      <c r="E9" s="1"/>
      <c r="F9" s="1"/>
    </row>
    <row r="10" spans="1:7" x14ac:dyDescent="0.45">
      <c r="A10" s="10" t="s">
        <v>235</v>
      </c>
      <c r="B10" s="6">
        <v>87</v>
      </c>
      <c r="C10" s="7">
        <v>0.35799999999999998</v>
      </c>
      <c r="D10" s="13"/>
      <c r="E10" s="1"/>
      <c r="F10" s="1"/>
    </row>
    <row r="11" spans="1:7" x14ac:dyDescent="0.45">
      <c r="A11" s="10" t="s">
        <v>121</v>
      </c>
      <c r="B11" s="6">
        <v>243</v>
      </c>
      <c r="C11" s="7">
        <v>1</v>
      </c>
      <c r="D11" s="6">
        <v>156</v>
      </c>
    </row>
    <row r="14" spans="1:7" x14ac:dyDescent="0.45">
      <c r="B14" s="1"/>
      <c r="D14" s="1"/>
      <c r="E14" s="1"/>
      <c r="F14" s="1"/>
      <c r="G14" s="1"/>
    </row>
    <row r="15" spans="1:7" x14ac:dyDescent="0.45">
      <c r="B15" s="1"/>
      <c r="D15" s="1"/>
      <c r="E15" s="1"/>
      <c r="F15" s="1"/>
      <c r="G15" s="1"/>
    </row>
    <row r="16" spans="1:7" x14ac:dyDescent="0.45">
      <c r="B16" s="1"/>
      <c r="D16" s="1"/>
      <c r="E16" s="1"/>
      <c r="F16" s="1"/>
      <c r="G16" s="1"/>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6"/>
  <sheetViews>
    <sheetView showGridLines="0" workbookViewId="0">
      <selection activeCell="A13" sqref="A13:XFD22"/>
    </sheetView>
  </sheetViews>
  <sheetFormatPr defaultRowHeight="14.25" x14ac:dyDescent="0.45"/>
  <cols>
    <col min="1" max="1" width="30.86328125" customWidth="1"/>
    <col min="2" max="2" width="14" customWidth="1"/>
    <col min="3" max="3" width="14" style="1" customWidth="1"/>
    <col min="4" max="8" width="14" customWidth="1"/>
  </cols>
  <sheetData>
    <row r="1" spans="1:6" x14ac:dyDescent="0.45">
      <c r="A1" t="s">
        <v>112</v>
      </c>
    </row>
    <row r="2" spans="1:6" x14ac:dyDescent="0.45">
      <c r="A2" t="s">
        <v>71</v>
      </c>
    </row>
    <row r="4" spans="1:6" ht="42.75" x14ac:dyDescent="0.45">
      <c r="A4" s="29" t="s">
        <v>197</v>
      </c>
      <c r="B4" s="33" t="s">
        <v>166</v>
      </c>
      <c r="C4" s="33" t="s">
        <v>167</v>
      </c>
      <c r="D4" s="33" t="s">
        <v>234</v>
      </c>
    </row>
    <row r="5" spans="1:6" x14ac:dyDescent="0.45">
      <c r="A5" s="10" t="s">
        <v>146</v>
      </c>
      <c r="B5" s="6">
        <v>8</v>
      </c>
      <c r="C5" s="7">
        <v>3.2899999999999999E-2</v>
      </c>
      <c r="D5" s="7">
        <v>8.4199999999999997E-2</v>
      </c>
      <c r="E5" s="1"/>
      <c r="F5" s="1"/>
    </row>
    <row r="6" spans="1:6" x14ac:dyDescent="0.45">
      <c r="A6" s="10" t="s">
        <v>147</v>
      </c>
      <c r="B6" s="6">
        <v>38</v>
      </c>
      <c r="C6" s="7">
        <v>0.15640000000000001</v>
      </c>
      <c r="D6" s="7">
        <v>0.4</v>
      </c>
      <c r="E6" s="1"/>
      <c r="F6" s="1"/>
    </row>
    <row r="7" spans="1:6" x14ac:dyDescent="0.45">
      <c r="A7" s="10" t="s">
        <v>148</v>
      </c>
      <c r="B7" s="6">
        <v>37</v>
      </c>
      <c r="C7" s="7">
        <v>0.15229999999999999</v>
      </c>
      <c r="D7" s="7">
        <v>0.38950000000000001</v>
      </c>
      <c r="E7" s="1"/>
      <c r="F7" s="1"/>
    </row>
    <row r="8" spans="1:6" x14ac:dyDescent="0.45">
      <c r="A8" s="10" t="s">
        <v>149</v>
      </c>
      <c r="B8" s="6">
        <v>6</v>
      </c>
      <c r="C8" s="7">
        <v>2.47E-2</v>
      </c>
      <c r="D8" s="7">
        <v>6.3200000000000006E-2</v>
      </c>
      <c r="E8" s="1"/>
      <c r="F8" s="1"/>
    </row>
    <row r="9" spans="1:6" x14ac:dyDescent="0.45">
      <c r="A9" s="10" t="s">
        <v>150</v>
      </c>
      <c r="B9" s="6">
        <v>6</v>
      </c>
      <c r="C9" s="7">
        <v>2.47E-2</v>
      </c>
      <c r="D9" s="7">
        <v>6.3200000000000006E-2</v>
      </c>
      <c r="E9" s="1"/>
      <c r="F9" s="1"/>
    </row>
    <row r="10" spans="1:6" x14ac:dyDescent="0.45">
      <c r="A10" s="10" t="s">
        <v>235</v>
      </c>
      <c r="B10" s="6">
        <v>148</v>
      </c>
      <c r="C10" s="7">
        <v>0.60909999999999997</v>
      </c>
      <c r="D10" s="13"/>
      <c r="E10" s="1"/>
      <c r="F10" s="1"/>
    </row>
    <row r="11" spans="1:6" x14ac:dyDescent="0.45">
      <c r="A11" s="10" t="s">
        <v>121</v>
      </c>
      <c r="B11" s="6">
        <v>243</v>
      </c>
      <c r="C11" s="7">
        <v>1</v>
      </c>
      <c r="D11" s="6">
        <v>95</v>
      </c>
    </row>
    <row r="14" spans="1:6" x14ac:dyDescent="0.45">
      <c r="B14" s="1"/>
      <c r="D14" s="1"/>
      <c r="E14" s="1"/>
      <c r="F14" s="1"/>
    </row>
    <row r="15" spans="1:6" x14ac:dyDescent="0.45">
      <c r="B15" s="1"/>
      <c r="D15" s="1"/>
      <c r="E15" s="1"/>
      <c r="F15" s="1"/>
    </row>
    <row r="16" spans="1:6" x14ac:dyDescent="0.45">
      <c r="B16" s="1"/>
      <c r="D16" s="1"/>
      <c r="E16" s="1"/>
      <c r="F16" s="1"/>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6"/>
  <sheetViews>
    <sheetView showGridLines="0" workbookViewId="0">
      <selection activeCell="A13" sqref="A13:XFD22"/>
    </sheetView>
  </sheetViews>
  <sheetFormatPr defaultRowHeight="14.25" x14ac:dyDescent="0.45"/>
  <cols>
    <col min="1" max="1" width="30.265625" customWidth="1"/>
    <col min="2" max="2" width="14" customWidth="1"/>
    <col min="3" max="3" width="14" style="1" customWidth="1"/>
    <col min="4" max="8" width="14" customWidth="1"/>
  </cols>
  <sheetData>
    <row r="1" spans="1:8" x14ac:dyDescent="0.45">
      <c r="A1" t="s">
        <v>112</v>
      </c>
    </row>
    <row r="2" spans="1:8" x14ac:dyDescent="0.45">
      <c r="A2" t="s">
        <v>73</v>
      </c>
    </row>
    <row r="4" spans="1:8" ht="42.75" x14ac:dyDescent="0.45">
      <c r="A4" s="29" t="s">
        <v>197</v>
      </c>
      <c r="B4" s="33" t="s">
        <v>166</v>
      </c>
      <c r="C4" s="33" t="s">
        <v>167</v>
      </c>
      <c r="D4" s="33" t="s">
        <v>234</v>
      </c>
    </row>
    <row r="5" spans="1:8" x14ac:dyDescent="0.45">
      <c r="A5" s="10" t="s">
        <v>146</v>
      </c>
      <c r="B5" s="6">
        <v>10</v>
      </c>
      <c r="C5" s="7">
        <v>4.1200000000000001E-2</v>
      </c>
      <c r="D5" s="7">
        <v>5.7500000000000002E-2</v>
      </c>
      <c r="E5" s="1"/>
      <c r="F5" s="1"/>
    </row>
    <row r="6" spans="1:8" x14ac:dyDescent="0.45">
      <c r="A6" s="10" t="s">
        <v>147</v>
      </c>
      <c r="B6" s="6">
        <v>55</v>
      </c>
      <c r="C6" s="7">
        <v>0.2263</v>
      </c>
      <c r="D6" s="7">
        <v>0.31609999999999999</v>
      </c>
      <c r="E6" s="1"/>
      <c r="F6" s="1"/>
    </row>
    <row r="7" spans="1:8" x14ac:dyDescent="0.45">
      <c r="A7" s="10" t="s">
        <v>148</v>
      </c>
      <c r="B7" s="6">
        <v>73</v>
      </c>
      <c r="C7" s="7">
        <v>0.3004</v>
      </c>
      <c r="D7" s="7">
        <v>0.41949999999999998</v>
      </c>
      <c r="E7" s="1"/>
      <c r="F7" s="1"/>
    </row>
    <row r="8" spans="1:8" x14ac:dyDescent="0.45">
      <c r="A8" s="10" t="s">
        <v>149</v>
      </c>
      <c r="B8" s="6">
        <v>21</v>
      </c>
      <c r="C8" s="7">
        <v>8.6400000000000005E-2</v>
      </c>
      <c r="D8" s="7">
        <v>0.1207</v>
      </c>
      <c r="E8" s="1"/>
      <c r="F8" s="1"/>
    </row>
    <row r="9" spans="1:8" x14ac:dyDescent="0.45">
      <c r="A9" s="10" t="s">
        <v>150</v>
      </c>
      <c r="B9" s="6">
        <v>15</v>
      </c>
      <c r="C9" s="7">
        <v>6.1699999999999998E-2</v>
      </c>
      <c r="D9" s="7">
        <v>8.6199999999999999E-2</v>
      </c>
      <c r="E9" s="1"/>
      <c r="F9" s="1"/>
    </row>
    <row r="10" spans="1:8" x14ac:dyDescent="0.45">
      <c r="A10" s="10" t="s">
        <v>235</v>
      </c>
      <c r="B10" s="6">
        <v>69</v>
      </c>
      <c r="C10" s="7">
        <v>0.28399999999999997</v>
      </c>
      <c r="D10" s="13"/>
      <c r="E10" s="1"/>
      <c r="F10" s="1"/>
    </row>
    <row r="11" spans="1:8" x14ac:dyDescent="0.45">
      <c r="A11" s="10" t="s">
        <v>121</v>
      </c>
      <c r="B11" s="6">
        <v>243</v>
      </c>
      <c r="C11" s="7">
        <v>1</v>
      </c>
      <c r="D11" s="6">
        <v>174</v>
      </c>
    </row>
    <row r="14" spans="1:8" x14ac:dyDescent="0.45">
      <c r="B14" s="1"/>
      <c r="D14" s="1"/>
      <c r="E14" s="1"/>
      <c r="F14" s="1"/>
      <c r="G14" s="1"/>
      <c r="H14" s="1"/>
    </row>
    <row r="15" spans="1:8" x14ac:dyDescent="0.45">
      <c r="B15" s="1"/>
      <c r="D15" s="1"/>
      <c r="E15" s="1"/>
      <c r="F15" s="1"/>
      <c r="G15" s="1"/>
      <c r="H15" s="1"/>
    </row>
    <row r="16" spans="1:8" x14ac:dyDescent="0.45">
      <c r="B16" s="1"/>
      <c r="D16" s="1"/>
      <c r="E16" s="1"/>
      <c r="F16" s="1"/>
      <c r="G16" s="1"/>
      <c r="H16" s="1"/>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16"/>
  <sheetViews>
    <sheetView showGridLines="0" workbookViewId="0">
      <selection activeCell="A13" sqref="A13:XFD22"/>
    </sheetView>
  </sheetViews>
  <sheetFormatPr defaultRowHeight="14.25" x14ac:dyDescent="0.45"/>
  <cols>
    <col min="1" max="1" width="36" customWidth="1"/>
    <col min="2" max="2" width="14" customWidth="1"/>
    <col min="3" max="3" width="14" style="1" customWidth="1"/>
    <col min="4" max="10" width="14" customWidth="1"/>
  </cols>
  <sheetData>
    <row r="1" spans="1:8" x14ac:dyDescent="0.45">
      <c r="A1" t="s">
        <v>112</v>
      </c>
    </row>
    <row r="2" spans="1:8" x14ac:dyDescent="0.45">
      <c r="A2" t="s">
        <v>75</v>
      </c>
    </row>
    <row r="4" spans="1:8" ht="28.5" x14ac:dyDescent="0.45">
      <c r="A4" s="29" t="s">
        <v>197</v>
      </c>
      <c r="B4" s="33" t="s">
        <v>166</v>
      </c>
      <c r="C4" s="33" t="s">
        <v>167</v>
      </c>
      <c r="D4" s="33" t="s">
        <v>236</v>
      </c>
    </row>
    <row r="5" spans="1:8" x14ac:dyDescent="0.45">
      <c r="A5" s="10" t="s">
        <v>116</v>
      </c>
      <c r="B5" s="6">
        <v>23</v>
      </c>
      <c r="C5" s="7">
        <v>9.4700000000000006E-2</v>
      </c>
      <c r="D5" s="7">
        <v>0.1009</v>
      </c>
      <c r="E5" s="1"/>
      <c r="F5" s="1"/>
    </row>
    <row r="6" spans="1:8" x14ac:dyDescent="0.45">
      <c r="A6" s="10" t="s">
        <v>117</v>
      </c>
      <c r="B6" s="6">
        <v>90</v>
      </c>
      <c r="C6" s="7">
        <v>0.37040000000000001</v>
      </c>
      <c r="D6" s="7">
        <v>0.3947</v>
      </c>
      <c r="E6" s="1"/>
      <c r="F6" s="1"/>
    </row>
    <row r="7" spans="1:8" x14ac:dyDescent="0.45">
      <c r="A7" s="10" t="s">
        <v>118</v>
      </c>
      <c r="B7" s="6">
        <v>81</v>
      </c>
      <c r="C7" s="7">
        <v>0.33329999999999999</v>
      </c>
      <c r="D7" s="7">
        <v>0.3553</v>
      </c>
      <c r="E7" s="1"/>
      <c r="F7" s="1"/>
    </row>
    <row r="8" spans="1:8" x14ac:dyDescent="0.45">
      <c r="A8" s="10" t="s">
        <v>119</v>
      </c>
      <c r="B8" s="6">
        <v>23</v>
      </c>
      <c r="C8" s="7">
        <v>9.4700000000000006E-2</v>
      </c>
      <c r="D8" s="7">
        <v>0.1009</v>
      </c>
      <c r="E8" s="1"/>
      <c r="F8" s="1"/>
    </row>
    <row r="9" spans="1:8" x14ac:dyDescent="0.45">
      <c r="A9" s="10" t="s">
        <v>120</v>
      </c>
      <c r="B9" s="6">
        <v>11</v>
      </c>
      <c r="C9" s="7">
        <v>4.53E-2</v>
      </c>
      <c r="D9" s="7">
        <v>4.82E-2</v>
      </c>
      <c r="E9" s="1"/>
      <c r="F9" s="1"/>
    </row>
    <row r="10" spans="1:8" x14ac:dyDescent="0.45">
      <c r="A10" s="10" t="s">
        <v>237</v>
      </c>
      <c r="B10" s="6">
        <v>15</v>
      </c>
      <c r="C10" s="7">
        <v>6.1699999999999998E-2</v>
      </c>
      <c r="D10" s="13"/>
      <c r="E10" s="1"/>
      <c r="F10" s="1"/>
    </row>
    <row r="11" spans="1:8" x14ac:dyDescent="0.45">
      <c r="A11" s="10" t="s">
        <v>121</v>
      </c>
      <c r="B11" s="6">
        <v>243</v>
      </c>
      <c r="C11" s="7">
        <v>1</v>
      </c>
      <c r="D11" s="6">
        <v>228</v>
      </c>
    </row>
    <row r="14" spans="1:8" x14ac:dyDescent="0.45">
      <c r="B14" s="1"/>
      <c r="D14" s="1"/>
      <c r="E14" s="1"/>
      <c r="F14" s="1"/>
      <c r="G14" s="1"/>
      <c r="H14" s="1"/>
    </row>
    <row r="15" spans="1:8" x14ac:dyDescent="0.45">
      <c r="B15" s="1"/>
      <c r="D15" s="1"/>
      <c r="E15" s="1"/>
      <c r="F15" s="1"/>
      <c r="G15" s="1"/>
      <c r="H15" s="1"/>
    </row>
    <row r="16" spans="1:8" x14ac:dyDescent="0.45">
      <c r="B16" s="1"/>
      <c r="D16" s="1"/>
      <c r="E16" s="1"/>
      <c r="F16" s="1"/>
      <c r="G16" s="1"/>
      <c r="H16" s="1"/>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5"/>
  <sheetViews>
    <sheetView showGridLines="0" workbookViewId="0">
      <selection activeCell="A13" sqref="A13:XFD23"/>
    </sheetView>
  </sheetViews>
  <sheetFormatPr defaultRowHeight="14.25" x14ac:dyDescent="0.45"/>
  <cols>
    <col min="1" max="1" width="34.3984375" customWidth="1"/>
    <col min="2" max="2" width="14" customWidth="1"/>
    <col min="3" max="3" width="14" style="1" customWidth="1"/>
    <col min="4" max="8" width="14" customWidth="1"/>
  </cols>
  <sheetData>
    <row r="1" spans="1:8" x14ac:dyDescent="0.45">
      <c r="A1" t="s">
        <v>112</v>
      </c>
    </row>
    <row r="2" spans="1:8" x14ac:dyDescent="0.45">
      <c r="A2" t="s">
        <v>77</v>
      </c>
    </row>
    <row r="4" spans="1:8" ht="28.5" x14ac:dyDescent="0.45">
      <c r="A4" s="29" t="s">
        <v>197</v>
      </c>
      <c r="B4" s="33" t="s">
        <v>166</v>
      </c>
      <c r="C4" s="33" t="s">
        <v>167</v>
      </c>
      <c r="D4" s="33" t="s">
        <v>236</v>
      </c>
    </row>
    <row r="5" spans="1:8" x14ac:dyDescent="0.45">
      <c r="A5" s="10" t="s">
        <v>116</v>
      </c>
      <c r="B5" s="6">
        <v>21</v>
      </c>
      <c r="C5" s="7">
        <v>8.6400000000000005E-2</v>
      </c>
      <c r="D5" s="7">
        <v>9.1300000000000006E-2</v>
      </c>
      <c r="E5" s="1"/>
      <c r="F5" s="1"/>
    </row>
    <row r="6" spans="1:8" x14ac:dyDescent="0.45">
      <c r="A6" s="10" t="s">
        <v>117</v>
      </c>
      <c r="B6" s="6">
        <v>99</v>
      </c>
      <c r="C6" s="7">
        <v>0.40739999999999998</v>
      </c>
      <c r="D6" s="7">
        <v>0.4304</v>
      </c>
      <c r="E6" s="1"/>
      <c r="F6" s="1"/>
    </row>
    <row r="7" spans="1:8" x14ac:dyDescent="0.45">
      <c r="A7" s="10" t="s">
        <v>118</v>
      </c>
      <c r="B7" s="6">
        <v>67</v>
      </c>
      <c r="C7" s="7">
        <v>0.2757</v>
      </c>
      <c r="D7" s="7">
        <v>0.2913</v>
      </c>
      <c r="E7" s="1"/>
      <c r="F7" s="1"/>
    </row>
    <row r="8" spans="1:8" x14ac:dyDescent="0.45">
      <c r="A8" s="10" t="s">
        <v>119</v>
      </c>
      <c r="B8" s="6">
        <v>33</v>
      </c>
      <c r="C8" s="7">
        <v>0.1358</v>
      </c>
      <c r="D8" s="7">
        <v>0.14349999999999999</v>
      </c>
      <c r="E8" s="1"/>
      <c r="F8" s="1"/>
    </row>
    <row r="9" spans="1:8" x14ac:dyDescent="0.45">
      <c r="A9" s="10" t="s">
        <v>120</v>
      </c>
      <c r="B9" s="6">
        <v>10</v>
      </c>
      <c r="C9" s="7">
        <v>4.1200000000000001E-2</v>
      </c>
      <c r="D9" s="7">
        <v>4.3499999999999997E-2</v>
      </c>
      <c r="E9" s="1"/>
      <c r="F9" s="1"/>
    </row>
    <row r="10" spans="1:8" x14ac:dyDescent="0.45">
      <c r="A10" s="10" t="s">
        <v>237</v>
      </c>
      <c r="B10" s="6">
        <v>13</v>
      </c>
      <c r="C10" s="7">
        <v>5.3499999999999999E-2</v>
      </c>
      <c r="D10" s="13"/>
      <c r="E10" s="1"/>
      <c r="F10" s="1"/>
    </row>
    <row r="11" spans="1:8" x14ac:dyDescent="0.45">
      <c r="A11" s="10" t="s">
        <v>121</v>
      </c>
      <c r="B11" s="6">
        <v>243</v>
      </c>
      <c r="C11" s="7">
        <v>0.99999999999999989</v>
      </c>
      <c r="D11" s="6">
        <v>230</v>
      </c>
    </row>
    <row r="13" spans="1:8" x14ac:dyDescent="0.45">
      <c r="B13" s="1"/>
      <c r="D13" s="1"/>
      <c r="E13" s="1"/>
      <c r="F13" s="1"/>
      <c r="G13" s="1"/>
      <c r="H13" s="1"/>
    </row>
    <row r="14" spans="1:8" x14ac:dyDescent="0.45">
      <c r="B14" s="1"/>
      <c r="D14" s="1"/>
      <c r="E14" s="1"/>
      <c r="F14" s="1"/>
      <c r="G14" s="1"/>
      <c r="H14" s="1"/>
    </row>
    <row r="15" spans="1:8" x14ac:dyDescent="0.45">
      <c r="B15" s="1"/>
      <c r="D15" s="1"/>
      <c r="E15" s="1"/>
      <c r="F15" s="1"/>
      <c r="G15" s="1"/>
      <c r="H15" s="1"/>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15"/>
  <sheetViews>
    <sheetView showGridLines="0" workbookViewId="0">
      <selection activeCell="A13" sqref="A13:XFD23"/>
    </sheetView>
  </sheetViews>
  <sheetFormatPr defaultRowHeight="14.25" x14ac:dyDescent="0.45"/>
  <cols>
    <col min="1" max="1" width="34.59765625" customWidth="1"/>
    <col min="2" max="2" width="14" customWidth="1"/>
    <col min="3" max="3" width="14" style="1" customWidth="1"/>
    <col min="4" max="8" width="14" customWidth="1"/>
  </cols>
  <sheetData>
    <row r="1" spans="1:8" x14ac:dyDescent="0.45">
      <c r="A1" t="s">
        <v>112</v>
      </c>
    </row>
    <row r="2" spans="1:8" x14ac:dyDescent="0.45">
      <c r="A2" t="s">
        <v>79</v>
      </c>
    </row>
    <row r="4" spans="1:8" ht="28.5" x14ac:dyDescent="0.45">
      <c r="A4" s="29" t="s">
        <v>197</v>
      </c>
      <c r="B4" s="33" t="s">
        <v>166</v>
      </c>
      <c r="C4" s="33" t="s">
        <v>167</v>
      </c>
      <c r="D4" s="33" t="s">
        <v>236</v>
      </c>
    </row>
    <row r="5" spans="1:8" x14ac:dyDescent="0.45">
      <c r="A5" s="10" t="s">
        <v>116</v>
      </c>
      <c r="B5" s="6">
        <v>36</v>
      </c>
      <c r="C5" s="7">
        <v>0.14814814814814811</v>
      </c>
      <c r="D5" s="7">
        <f>B5/($B$11-$B$10)</f>
        <v>0.15126050420168066</v>
      </c>
    </row>
    <row r="6" spans="1:8" x14ac:dyDescent="0.45">
      <c r="A6" s="10" t="s">
        <v>117</v>
      </c>
      <c r="B6" s="6">
        <v>81</v>
      </c>
      <c r="C6" s="7">
        <v>0.33333333333333331</v>
      </c>
      <c r="D6" s="7">
        <f t="shared" ref="D6:D9" si="0">B6/($B$11-$B$10)</f>
        <v>0.34033613445378152</v>
      </c>
    </row>
    <row r="7" spans="1:8" x14ac:dyDescent="0.45">
      <c r="A7" s="10" t="s">
        <v>118</v>
      </c>
      <c r="B7" s="6">
        <v>81</v>
      </c>
      <c r="C7" s="7">
        <v>0.33333333333333331</v>
      </c>
      <c r="D7" s="7">
        <f t="shared" si="0"/>
        <v>0.34033613445378152</v>
      </c>
    </row>
    <row r="8" spans="1:8" x14ac:dyDescent="0.45">
      <c r="A8" s="10" t="s">
        <v>119</v>
      </c>
      <c r="B8" s="6">
        <v>30</v>
      </c>
      <c r="C8" s="7">
        <v>0.1234567901234568</v>
      </c>
      <c r="D8" s="7">
        <f t="shared" si="0"/>
        <v>0.12605042016806722</v>
      </c>
    </row>
    <row r="9" spans="1:8" x14ac:dyDescent="0.45">
      <c r="A9" s="10" t="s">
        <v>120</v>
      </c>
      <c r="B9" s="6">
        <v>10</v>
      </c>
      <c r="C9" s="7">
        <v>4.1152263374485597E-2</v>
      </c>
      <c r="D9" s="7">
        <f t="shared" si="0"/>
        <v>4.2016806722689079E-2</v>
      </c>
    </row>
    <row r="10" spans="1:8" x14ac:dyDescent="0.45">
      <c r="A10" s="10" t="s">
        <v>237</v>
      </c>
      <c r="B10" s="6">
        <v>5</v>
      </c>
      <c r="C10" s="7">
        <v>2.0576131687242798E-2</v>
      </c>
      <c r="D10" s="13"/>
    </row>
    <row r="11" spans="1:8" x14ac:dyDescent="0.45">
      <c r="A11" s="10" t="s">
        <v>121</v>
      </c>
      <c r="B11" s="6">
        <v>243</v>
      </c>
      <c r="C11" s="7">
        <v>1</v>
      </c>
      <c r="D11" s="6">
        <f>B11-B10</f>
        <v>238</v>
      </c>
    </row>
    <row r="13" spans="1:8" x14ac:dyDescent="0.45">
      <c r="B13" s="1"/>
      <c r="D13" s="1"/>
      <c r="E13" s="1"/>
      <c r="F13" s="1"/>
      <c r="G13" s="1"/>
      <c r="H13" s="1"/>
    </row>
    <row r="14" spans="1:8" x14ac:dyDescent="0.45">
      <c r="B14" s="1"/>
      <c r="D14" s="1"/>
      <c r="E14" s="1"/>
      <c r="F14" s="1"/>
      <c r="G14" s="1"/>
      <c r="H14" s="1"/>
    </row>
    <row r="15" spans="1:8" x14ac:dyDescent="0.45">
      <c r="B15" s="1"/>
      <c r="D15" s="1"/>
      <c r="E15" s="1"/>
      <c r="F15" s="1"/>
      <c r="G15" s="1"/>
      <c r="H15"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C78DC-3E6B-4033-B628-62DCAEB79EFB}">
  <dimension ref="A1:H16"/>
  <sheetViews>
    <sheetView showGridLines="0" workbookViewId="0">
      <selection activeCell="B5" sqref="B5:B8"/>
    </sheetView>
  </sheetViews>
  <sheetFormatPr defaultRowHeight="14.25" x14ac:dyDescent="0.45"/>
  <cols>
    <col min="1" max="1" width="4.73046875" customWidth="1"/>
    <col min="2" max="2" width="71" customWidth="1"/>
    <col min="3" max="8" width="13.86328125" customWidth="1"/>
  </cols>
  <sheetData>
    <row r="1" spans="1:8" x14ac:dyDescent="0.45">
      <c r="A1" t="s">
        <v>112</v>
      </c>
    </row>
    <row r="2" spans="1:8" x14ac:dyDescent="0.45">
      <c r="A2" t="s">
        <v>135</v>
      </c>
    </row>
    <row r="4" spans="1:8" ht="42.75" x14ac:dyDescent="0.45">
      <c r="A4" s="45" t="s">
        <v>114</v>
      </c>
      <c r="B4" s="45" t="s">
        <v>115</v>
      </c>
      <c r="C4" s="34" t="s">
        <v>136</v>
      </c>
      <c r="D4" s="34" t="s">
        <v>137</v>
      </c>
      <c r="E4" s="34" t="s">
        <v>138</v>
      </c>
      <c r="F4" s="34" t="s">
        <v>139</v>
      </c>
      <c r="G4" s="34" t="s">
        <v>140</v>
      </c>
      <c r="H4" s="34" t="s">
        <v>121</v>
      </c>
    </row>
    <row r="5" spans="1:8" x14ac:dyDescent="0.45">
      <c r="A5" s="65" t="s">
        <v>32</v>
      </c>
      <c r="B5" s="47" t="s">
        <v>141</v>
      </c>
      <c r="C5" s="51">
        <v>0.16309999999999999</v>
      </c>
      <c r="D5" s="51">
        <v>0.38629999999999998</v>
      </c>
      <c r="E5" s="51">
        <v>0.2833</v>
      </c>
      <c r="F5" s="51">
        <v>0.10730000000000001</v>
      </c>
      <c r="G5" s="51">
        <v>6.0100000000000001E-2</v>
      </c>
      <c r="H5" s="6">
        <v>233</v>
      </c>
    </row>
    <row r="6" spans="1:8" x14ac:dyDescent="0.45">
      <c r="A6" s="65" t="s">
        <v>34</v>
      </c>
      <c r="B6" s="47" t="s">
        <v>142</v>
      </c>
      <c r="C6" s="51">
        <v>9.8699999999999996E-2</v>
      </c>
      <c r="D6" s="51">
        <v>0.38629999999999998</v>
      </c>
      <c r="E6" s="51">
        <v>0.31330000000000002</v>
      </c>
      <c r="F6" s="51">
        <v>0.13300000000000001</v>
      </c>
      <c r="G6" s="51">
        <v>6.8699999999999997E-2</v>
      </c>
      <c r="H6" s="6">
        <v>233</v>
      </c>
    </row>
    <row r="7" spans="1:8" x14ac:dyDescent="0.45">
      <c r="A7" s="65" t="s">
        <v>36</v>
      </c>
      <c r="B7" s="47" t="s">
        <v>143</v>
      </c>
      <c r="C7" s="51">
        <v>7.3899999999999993E-2</v>
      </c>
      <c r="D7" s="51">
        <v>0.313</v>
      </c>
      <c r="E7" s="51">
        <v>0.3609</v>
      </c>
      <c r="F7" s="51">
        <v>0.17829999999999999</v>
      </c>
      <c r="G7" s="51">
        <v>7.3899999999999993E-2</v>
      </c>
      <c r="H7" s="6">
        <v>230</v>
      </c>
    </row>
    <row r="8" spans="1:8" x14ac:dyDescent="0.45">
      <c r="A8" s="65" t="s">
        <v>38</v>
      </c>
      <c r="B8" s="12" t="s">
        <v>39</v>
      </c>
      <c r="C8" s="51">
        <v>0.13789999999999999</v>
      </c>
      <c r="D8" s="51">
        <v>0.41810000000000003</v>
      </c>
      <c r="E8" s="51">
        <v>0.33189999999999997</v>
      </c>
      <c r="F8" s="51">
        <v>7.7600000000000002E-2</v>
      </c>
      <c r="G8" s="51">
        <v>3.4500000000000003E-2</v>
      </c>
      <c r="H8" s="6">
        <v>232</v>
      </c>
    </row>
    <row r="10" spans="1:8" x14ac:dyDescent="0.45">
      <c r="A10" s="19" t="s">
        <v>144</v>
      </c>
    </row>
    <row r="13" spans="1:8" x14ac:dyDescent="0.45">
      <c r="C13" s="52"/>
      <c r="D13" s="52"/>
      <c r="E13" s="52"/>
      <c r="F13" s="52"/>
      <c r="G13" s="52"/>
    </row>
    <row r="14" spans="1:8" x14ac:dyDescent="0.45">
      <c r="C14" s="52"/>
      <c r="D14" s="52"/>
      <c r="E14" s="52"/>
      <c r="F14" s="52"/>
      <c r="G14" s="52"/>
    </row>
    <row r="15" spans="1:8" x14ac:dyDescent="0.45">
      <c r="C15" s="52"/>
      <c r="D15" s="52"/>
      <c r="E15" s="52"/>
      <c r="F15" s="52"/>
      <c r="G15" s="52"/>
    </row>
    <row r="16" spans="1:8" x14ac:dyDescent="0.45">
      <c r="C16" s="52"/>
      <c r="D16" s="52"/>
      <c r="E16" s="52"/>
      <c r="F16" s="52"/>
      <c r="G16" s="52"/>
    </row>
  </sheetData>
  <hyperlinks>
    <hyperlink ref="A5" location="'q15'!A1" display="q15" xr:uid="{5CF08F9C-818D-4156-B415-C05C262F673B}"/>
    <hyperlink ref="A6" location="'q16'!A1" display="q16" xr:uid="{37F8D32A-CA56-4C11-A3CA-317F6B219531}"/>
    <hyperlink ref="A7" location="'q17'!A1" display="q17" xr:uid="{5367FFC5-6983-46E8-BE47-C82EC6CB9BAD}"/>
    <hyperlink ref="A8" location="'q18'!A1" display="q18" xr:uid="{11F72090-77F0-41AA-A7EB-E32A142C307B}"/>
  </hyperlinks>
  <pageMargins left="0.7" right="0.7" top="0.75" bottom="0.75" header="0.3" footer="0.3"/>
  <pageSetup paperSize="9" orientation="portrait" horizontalDpi="360"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4"/>
  <sheetViews>
    <sheetView showGridLines="0" workbookViewId="0">
      <selection activeCell="A13" sqref="A13:XFD24"/>
    </sheetView>
  </sheetViews>
  <sheetFormatPr defaultRowHeight="14.25" x14ac:dyDescent="0.45"/>
  <cols>
    <col min="1" max="1" width="34.59765625" customWidth="1"/>
    <col min="2" max="2" width="14" customWidth="1"/>
    <col min="3" max="3" width="14" style="1" customWidth="1"/>
    <col min="4" max="8" width="14" customWidth="1"/>
  </cols>
  <sheetData>
    <row r="1" spans="1:8" x14ac:dyDescent="0.45">
      <c r="A1" t="s">
        <v>112</v>
      </c>
    </row>
    <row r="2" spans="1:8" ht="30" customHeight="1" x14ac:dyDescent="0.45">
      <c r="A2" s="76" t="s">
        <v>81</v>
      </c>
      <c r="B2" s="76"/>
      <c r="C2" s="76"/>
      <c r="D2" s="76"/>
      <c r="E2" s="76"/>
      <c r="F2" s="76"/>
      <c r="G2" s="76"/>
      <c r="H2" s="76"/>
    </row>
    <row r="4" spans="1:8" ht="28.5" x14ac:dyDescent="0.45">
      <c r="A4" s="29" t="s">
        <v>197</v>
      </c>
      <c r="B4" s="33" t="s">
        <v>166</v>
      </c>
      <c r="C4" s="33" t="s">
        <v>167</v>
      </c>
      <c r="D4" s="33" t="s">
        <v>236</v>
      </c>
    </row>
    <row r="5" spans="1:8" x14ac:dyDescent="0.45">
      <c r="A5" s="10" t="s">
        <v>116</v>
      </c>
      <c r="B5" s="6">
        <v>36</v>
      </c>
      <c r="C5" s="7">
        <v>0.14810000000000001</v>
      </c>
      <c r="D5" s="7">
        <v>0.15790000000000001</v>
      </c>
      <c r="E5" s="1"/>
      <c r="F5" s="1"/>
    </row>
    <row r="6" spans="1:8" x14ac:dyDescent="0.45">
      <c r="A6" s="10" t="s">
        <v>117</v>
      </c>
      <c r="B6" s="6">
        <v>79</v>
      </c>
      <c r="C6" s="7">
        <v>0.3251</v>
      </c>
      <c r="D6" s="7">
        <v>0.34649999999999997</v>
      </c>
      <c r="E6" s="1"/>
      <c r="F6" s="1"/>
    </row>
    <row r="7" spans="1:8" x14ac:dyDescent="0.45">
      <c r="A7" s="10" t="s">
        <v>118</v>
      </c>
      <c r="B7" s="6">
        <v>82</v>
      </c>
      <c r="C7" s="7">
        <v>0.33739999999999998</v>
      </c>
      <c r="D7" s="7">
        <v>0.35959999999999998</v>
      </c>
      <c r="E7" s="1"/>
      <c r="F7" s="1"/>
    </row>
    <row r="8" spans="1:8" x14ac:dyDescent="0.45">
      <c r="A8" s="10" t="s">
        <v>119</v>
      </c>
      <c r="B8" s="6">
        <v>21</v>
      </c>
      <c r="C8" s="7">
        <v>8.6400000000000005E-2</v>
      </c>
      <c r="D8" s="7">
        <v>9.2100000000000001E-2</v>
      </c>
      <c r="E8" s="1"/>
      <c r="F8" s="1"/>
    </row>
    <row r="9" spans="1:8" x14ac:dyDescent="0.45">
      <c r="A9" s="10" t="s">
        <v>120</v>
      </c>
      <c r="B9" s="6">
        <v>10</v>
      </c>
      <c r="C9" s="7">
        <v>4.1200000000000001E-2</v>
      </c>
      <c r="D9" s="7">
        <v>4.3900000000000002E-2</v>
      </c>
      <c r="E9" s="1"/>
      <c r="F9" s="1"/>
    </row>
    <row r="10" spans="1:8" x14ac:dyDescent="0.45">
      <c r="A10" s="10" t="s">
        <v>237</v>
      </c>
      <c r="B10" s="6">
        <v>15</v>
      </c>
      <c r="C10" s="7">
        <v>6.1699999999999998E-2</v>
      </c>
      <c r="D10" s="13"/>
      <c r="E10" s="1"/>
      <c r="F10" s="1"/>
    </row>
    <row r="11" spans="1:8" x14ac:dyDescent="0.45">
      <c r="A11" s="10" t="s">
        <v>121</v>
      </c>
      <c r="B11" s="6">
        <v>243</v>
      </c>
      <c r="C11" s="7">
        <v>1</v>
      </c>
      <c r="D11" s="6">
        <v>228</v>
      </c>
    </row>
    <row r="13" spans="1:8" x14ac:dyDescent="0.45">
      <c r="B13" s="1"/>
      <c r="D13" s="1"/>
      <c r="E13" s="1"/>
      <c r="F13" s="1"/>
      <c r="G13" s="1"/>
      <c r="H13" s="1"/>
    </row>
    <row r="14" spans="1:8" x14ac:dyDescent="0.45">
      <c r="B14" s="1"/>
      <c r="D14" s="1"/>
      <c r="E14" s="1"/>
      <c r="F14" s="1"/>
      <c r="G14" s="1"/>
      <c r="H14" s="1"/>
    </row>
    <row r="20" spans="4:4" x14ac:dyDescent="0.45">
      <c r="D20" s="2"/>
    </row>
    <row r="21" spans="4:4" x14ac:dyDescent="0.45">
      <c r="D21" s="2"/>
    </row>
    <row r="22" spans="4:4" x14ac:dyDescent="0.45">
      <c r="D22" s="35"/>
    </row>
    <row r="23" spans="4:4" x14ac:dyDescent="0.45">
      <c r="D23" s="35"/>
    </row>
    <row r="24" spans="4:4" x14ac:dyDescent="0.45">
      <c r="D24" s="2"/>
    </row>
  </sheetData>
  <mergeCells count="1">
    <mergeCell ref="A2:H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22"/>
  <sheetViews>
    <sheetView showGridLines="0" workbookViewId="0">
      <selection activeCell="B20" sqref="B20"/>
    </sheetView>
  </sheetViews>
  <sheetFormatPr defaultRowHeight="14.25" x14ac:dyDescent="0.45"/>
  <cols>
    <col min="1" max="1" width="43" customWidth="1"/>
    <col min="2" max="2" width="14" customWidth="1"/>
    <col min="3" max="3" width="14" style="1" customWidth="1"/>
    <col min="4" max="4" width="14" customWidth="1"/>
    <col min="5" max="5" width="13.73046875" customWidth="1"/>
  </cols>
  <sheetData>
    <row r="1" spans="1:7" x14ac:dyDescent="0.45">
      <c r="A1" t="s">
        <v>244</v>
      </c>
    </row>
    <row r="2" spans="1:7" x14ac:dyDescent="0.45">
      <c r="A2" t="s">
        <v>84</v>
      </c>
    </row>
    <row r="4" spans="1:7" ht="28.5" x14ac:dyDescent="0.45">
      <c r="A4" s="29" t="s">
        <v>197</v>
      </c>
      <c r="B4" s="33" t="s">
        <v>166</v>
      </c>
      <c r="C4" s="33" t="s">
        <v>167</v>
      </c>
      <c r="D4" s="33" t="s">
        <v>168</v>
      </c>
      <c r="E4" s="33" t="s">
        <v>169</v>
      </c>
    </row>
    <row r="5" spans="1:7" x14ac:dyDescent="0.45">
      <c r="A5" s="10" t="s">
        <v>245</v>
      </c>
      <c r="B5" s="6">
        <v>27</v>
      </c>
      <c r="C5" s="7">
        <v>0.3649</v>
      </c>
      <c r="D5" s="6">
        <v>23</v>
      </c>
      <c r="E5" s="7">
        <v>0.20180000000000001</v>
      </c>
      <c r="G5" s="1"/>
    </row>
    <row r="6" spans="1:7" x14ac:dyDescent="0.45">
      <c r="A6" s="10" t="s">
        <v>246</v>
      </c>
      <c r="B6" s="6">
        <v>8</v>
      </c>
      <c r="C6" s="7">
        <v>0.1081</v>
      </c>
      <c r="D6" s="6">
        <v>16</v>
      </c>
      <c r="E6" s="7">
        <v>0.1404</v>
      </c>
      <c r="G6" s="1"/>
    </row>
    <row r="7" spans="1:7" x14ac:dyDescent="0.45">
      <c r="A7" s="10" t="s">
        <v>247</v>
      </c>
      <c r="B7" s="6">
        <v>8</v>
      </c>
      <c r="C7" s="7">
        <v>0.1081</v>
      </c>
      <c r="D7" s="6">
        <v>15</v>
      </c>
      <c r="E7" s="7">
        <v>0.13159999999999999</v>
      </c>
      <c r="G7" s="1"/>
    </row>
    <row r="8" spans="1:7" x14ac:dyDescent="0.45">
      <c r="A8" s="10" t="s">
        <v>248</v>
      </c>
      <c r="B8" s="6">
        <v>6</v>
      </c>
      <c r="C8" s="7">
        <v>8.1100000000000005E-2</v>
      </c>
      <c r="D8" s="6">
        <v>8</v>
      </c>
      <c r="E8" s="7">
        <v>7.0199999999999999E-2</v>
      </c>
      <c r="G8" s="1"/>
    </row>
    <row r="9" spans="1:7" x14ac:dyDescent="0.45">
      <c r="A9" s="10" t="s">
        <v>249</v>
      </c>
      <c r="B9" s="6">
        <v>5</v>
      </c>
      <c r="C9" s="7">
        <v>6.7599999999999993E-2</v>
      </c>
      <c r="D9" s="6">
        <v>7</v>
      </c>
      <c r="E9" s="7">
        <v>6.1400000000000003E-2</v>
      </c>
      <c r="G9" s="1"/>
    </row>
    <row r="10" spans="1:7" x14ac:dyDescent="0.45">
      <c r="A10" s="10" t="s">
        <v>250</v>
      </c>
      <c r="B10" s="6">
        <v>4</v>
      </c>
      <c r="C10" s="7">
        <v>5.4100000000000002E-2</v>
      </c>
      <c r="D10" s="6">
        <v>4</v>
      </c>
      <c r="E10" s="7">
        <v>3.5099999999999999E-2</v>
      </c>
      <c r="G10" s="1"/>
    </row>
    <row r="11" spans="1:7" x14ac:dyDescent="0.45">
      <c r="A11" s="10" t="s">
        <v>251</v>
      </c>
      <c r="B11" s="6">
        <v>3</v>
      </c>
      <c r="C11" s="7">
        <v>4.0500000000000001E-2</v>
      </c>
      <c r="D11" s="6">
        <v>3</v>
      </c>
      <c r="E11" s="7">
        <v>2.63E-2</v>
      </c>
      <c r="G11" s="1"/>
    </row>
    <row r="12" spans="1:7" x14ac:dyDescent="0.45">
      <c r="A12" s="10" t="s">
        <v>252</v>
      </c>
      <c r="B12" s="6">
        <v>3</v>
      </c>
      <c r="C12" s="7">
        <v>4.0500000000000001E-2</v>
      </c>
      <c r="D12" s="6">
        <v>4</v>
      </c>
      <c r="E12" s="7">
        <v>3.5099999999999999E-2</v>
      </c>
      <c r="G12" s="1"/>
    </row>
    <row r="13" spans="1:7" x14ac:dyDescent="0.45">
      <c r="A13" s="10" t="s">
        <v>253</v>
      </c>
      <c r="B13" s="6">
        <v>3</v>
      </c>
      <c r="C13" s="7">
        <v>4.0500000000000001E-2</v>
      </c>
      <c r="D13" s="6">
        <v>7</v>
      </c>
      <c r="E13" s="7">
        <v>6.1400000000000003E-2</v>
      </c>
      <c r="G13" s="1"/>
    </row>
    <row r="14" spans="1:7" x14ac:dyDescent="0.45">
      <c r="A14" s="10" t="s">
        <v>254</v>
      </c>
      <c r="B14" s="6">
        <v>2</v>
      </c>
      <c r="C14" s="7">
        <v>2.7E-2</v>
      </c>
      <c r="D14" s="6">
        <v>9</v>
      </c>
      <c r="E14" s="7">
        <v>7.8899999999999998E-2</v>
      </c>
      <c r="G14" s="1"/>
    </row>
    <row r="15" spans="1:7" x14ac:dyDescent="0.45">
      <c r="A15" s="10" t="s">
        <v>255</v>
      </c>
      <c r="B15" s="6">
        <v>2</v>
      </c>
      <c r="C15" s="7">
        <v>2.7E-2</v>
      </c>
      <c r="D15" s="6">
        <v>6</v>
      </c>
      <c r="E15" s="7">
        <v>5.2600000000000001E-2</v>
      </c>
      <c r="G15" s="1"/>
    </row>
    <row r="16" spans="1:7" x14ac:dyDescent="0.45">
      <c r="A16" s="10" t="s">
        <v>256</v>
      </c>
      <c r="B16" s="6">
        <v>2</v>
      </c>
      <c r="C16" s="7">
        <v>2.7E-2</v>
      </c>
      <c r="D16" s="6">
        <v>5</v>
      </c>
      <c r="E16" s="7">
        <v>4.3900000000000002E-2</v>
      </c>
      <c r="G16" s="1"/>
    </row>
    <row r="17" spans="1:7" x14ac:dyDescent="0.45">
      <c r="A17" s="10" t="s">
        <v>257</v>
      </c>
      <c r="B17" s="6">
        <v>1</v>
      </c>
      <c r="C17" s="7">
        <v>1.35E-2</v>
      </c>
      <c r="D17" s="6">
        <v>2</v>
      </c>
      <c r="E17" s="7">
        <v>1.7500000000000002E-2</v>
      </c>
      <c r="G17" s="1"/>
    </row>
    <row r="18" spans="1:7" x14ac:dyDescent="0.45">
      <c r="A18" s="10" t="s">
        <v>258</v>
      </c>
      <c r="B18" s="6">
        <v>0</v>
      </c>
      <c r="C18" s="7">
        <v>0</v>
      </c>
      <c r="D18" s="6">
        <v>5</v>
      </c>
      <c r="E18" s="7">
        <v>4.3900000000000002E-2</v>
      </c>
      <c r="G18" s="1"/>
    </row>
    <row r="19" spans="1:7" x14ac:dyDescent="0.45">
      <c r="A19" s="10" t="s">
        <v>259</v>
      </c>
      <c r="B19" s="6">
        <v>0</v>
      </c>
      <c r="C19" s="7">
        <v>0</v>
      </c>
      <c r="D19" s="6">
        <v>0</v>
      </c>
      <c r="E19" s="7">
        <v>0</v>
      </c>
      <c r="G19" s="1"/>
    </row>
    <row r="20" spans="1:7" x14ac:dyDescent="0.45">
      <c r="A20" s="10" t="s">
        <v>121</v>
      </c>
      <c r="B20" s="6">
        <v>74</v>
      </c>
      <c r="C20" s="7">
        <v>1</v>
      </c>
      <c r="D20" s="6">
        <v>114</v>
      </c>
      <c r="E20" s="7">
        <v>1</v>
      </c>
      <c r="G20" s="1"/>
    </row>
    <row r="22" spans="1:7" x14ac:dyDescent="0.45">
      <c r="A22" s="19" t="s">
        <v>260</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11"/>
  <sheetViews>
    <sheetView showGridLines="0" workbookViewId="0">
      <selection activeCell="D8" sqref="D8"/>
    </sheetView>
  </sheetViews>
  <sheetFormatPr defaultRowHeight="14.25" x14ac:dyDescent="0.45"/>
  <cols>
    <col min="1" max="1" width="25.73046875" customWidth="1"/>
    <col min="2" max="2" width="14" customWidth="1"/>
    <col min="3" max="3" width="14" style="1" customWidth="1"/>
    <col min="4" max="4" width="20.73046875" customWidth="1"/>
  </cols>
  <sheetData>
    <row r="1" spans="1:10" x14ac:dyDescent="0.45">
      <c r="A1" t="s">
        <v>244</v>
      </c>
    </row>
    <row r="2" spans="1:10" ht="27.75" customHeight="1" x14ac:dyDescent="0.45">
      <c r="A2" s="76" t="s">
        <v>86</v>
      </c>
      <c r="B2" s="76"/>
      <c r="C2" s="76"/>
      <c r="D2" s="76"/>
      <c r="E2" s="76"/>
      <c r="F2" s="76"/>
      <c r="G2" s="76"/>
      <c r="H2" s="76"/>
      <c r="I2" s="76"/>
      <c r="J2" s="76"/>
    </row>
    <row r="4" spans="1:10" ht="28.5" x14ac:dyDescent="0.45">
      <c r="A4" s="29" t="s">
        <v>191</v>
      </c>
      <c r="B4" s="33" t="s">
        <v>166</v>
      </c>
      <c r="C4" s="33" t="s">
        <v>167</v>
      </c>
    </row>
    <row r="5" spans="1:10" x14ac:dyDescent="0.45">
      <c r="A5" s="27" t="s">
        <v>261</v>
      </c>
      <c r="B5" s="36">
        <v>57</v>
      </c>
      <c r="C5" s="38">
        <v>0.85070000000000001</v>
      </c>
      <c r="D5" s="1"/>
    </row>
    <row r="6" spans="1:10" x14ac:dyDescent="0.45">
      <c r="A6" s="27" t="s">
        <v>118</v>
      </c>
      <c r="B6" s="37" t="s">
        <v>262</v>
      </c>
      <c r="C6" s="39" t="s">
        <v>262</v>
      </c>
    </row>
    <row r="7" spans="1:10" x14ac:dyDescent="0.45">
      <c r="A7" s="28" t="s">
        <v>263</v>
      </c>
      <c r="B7" s="37" t="s">
        <v>262</v>
      </c>
      <c r="C7" s="39" t="s">
        <v>262</v>
      </c>
    </row>
    <row r="8" spans="1:10" x14ac:dyDescent="0.45">
      <c r="A8" s="7" t="s">
        <v>121</v>
      </c>
      <c r="B8" s="36">
        <v>67</v>
      </c>
      <c r="C8" s="38">
        <v>1</v>
      </c>
    </row>
    <row r="10" spans="1:10" x14ac:dyDescent="0.45">
      <c r="A10" s="19" t="s">
        <v>260</v>
      </c>
    </row>
    <row r="11" spans="1:10" x14ac:dyDescent="0.45">
      <c r="A11" s="49" t="s">
        <v>264</v>
      </c>
    </row>
  </sheetData>
  <mergeCells count="1">
    <mergeCell ref="A2:J2"/>
  </mergeCells>
  <pageMargins left="0.7" right="0.7" top="0.75" bottom="0.75" header="0.3" footer="0.3"/>
  <pageSetup paperSize="9" orientation="portrait" horizontalDpi="360"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10"/>
  <sheetViews>
    <sheetView showGridLines="0" workbookViewId="0">
      <selection activeCell="C8" sqref="C8"/>
    </sheetView>
  </sheetViews>
  <sheetFormatPr defaultRowHeight="14.25" x14ac:dyDescent="0.45"/>
  <cols>
    <col min="1" max="1" width="25.73046875" customWidth="1"/>
    <col min="2" max="2" width="14" customWidth="1"/>
    <col min="3" max="3" width="14" style="1" customWidth="1"/>
    <col min="4" max="4" width="20.73046875" customWidth="1"/>
  </cols>
  <sheetData>
    <row r="1" spans="1:10" x14ac:dyDescent="0.45">
      <c r="A1" t="s">
        <v>244</v>
      </c>
    </row>
    <row r="2" spans="1:10" ht="29.25" customHeight="1" x14ac:dyDescent="0.45">
      <c r="A2" s="76" t="s">
        <v>88</v>
      </c>
      <c r="B2" s="76"/>
      <c r="C2" s="76"/>
      <c r="D2" s="76"/>
      <c r="E2" s="76"/>
      <c r="F2" s="76"/>
      <c r="G2" s="76"/>
      <c r="H2" s="76"/>
      <c r="I2" s="76"/>
      <c r="J2" s="76"/>
    </row>
    <row r="4" spans="1:10" ht="28.5" x14ac:dyDescent="0.45">
      <c r="A4" s="29" t="s">
        <v>191</v>
      </c>
      <c r="B4" s="33" t="s">
        <v>166</v>
      </c>
      <c r="C4" s="33" t="s">
        <v>167</v>
      </c>
    </row>
    <row r="5" spans="1:10" x14ac:dyDescent="0.45">
      <c r="A5" s="27" t="s">
        <v>261</v>
      </c>
      <c r="B5" s="36">
        <v>32</v>
      </c>
      <c r="C5" s="38">
        <v>0.50790000000000002</v>
      </c>
      <c r="D5" s="1"/>
    </row>
    <row r="6" spans="1:10" x14ac:dyDescent="0.45">
      <c r="A6" s="27" t="s">
        <v>118</v>
      </c>
      <c r="B6" s="36">
        <v>15</v>
      </c>
      <c r="C6" s="38">
        <v>0.23810000000000001</v>
      </c>
      <c r="D6" s="1"/>
    </row>
    <row r="7" spans="1:10" x14ac:dyDescent="0.45">
      <c r="A7" s="28" t="s">
        <v>263</v>
      </c>
      <c r="B7" s="36">
        <v>16</v>
      </c>
      <c r="C7" s="38">
        <v>0.254</v>
      </c>
      <c r="D7" s="1"/>
    </row>
    <row r="8" spans="1:10" x14ac:dyDescent="0.45">
      <c r="A8" s="7" t="s">
        <v>121</v>
      </c>
      <c r="B8" s="36">
        <v>63</v>
      </c>
      <c r="C8" s="38">
        <v>1</v>
      </c>
    </row>
    <row r="10" spans="1:10" x14ac:dyDescent="0.45">
      <c r="A10" s="19" t="s">
        <v>260</v>
      </c>
    </row>
  </sheetData>
  <mergeCells count="1">
    <mergeCell ref="A2:J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10"/>
  <sheetViews>
    <sheetView showGridLines="0" workbookViewId="0">
      <selection activeCell="D12" sqref="D12"/>
    </sheetView>
  </sheetViews>
  <sheetFormatPr defaultRowHeight="14.25" x14ac:dyDescent="0.45"/>
  <cols>
    <col min="1" max="1" width="25.73046875" customWidth="1"/>
    <col min="2" max="2" width="14" customWidth="1"/>
    <col min="3" max="3" width="14" style="1" customWidth="1"/>
    <col min="4" max="4" width="20.73046875" customWidth="1"/>
  </cols>
  <sheetData>
    <row r="1" spans="1:10" x14ac:dyDescent="0.45">
      <c r="A1" t="s">
        <v>244</v>
      </c>
    </row>
    <row r="2" spans="1:10" ht="30.75" customHeight="1" x14ac:dyDescent="0.45">
      <c r="A2" s="76" t="s">
        <v>265</v>
      </c>
      <c r="B2" s="76"/>
      <c r="C2" s="76"/>
      <c r="D2" s="76"/>
      <c r="E2" s="76"/>
      <c r="F2" s="76"/>
      <c r="G2" s="76"/>
      <c r="H2" s="76"/>
      <c r="I2" s="76"/>
      <c r="J2" s="76"/>
    </row>
    <row r="4" spans="1:10" ht="28.5" x14ac:dyDescent="0.45">
      <c r="A4" s="29" t="s">
        <v>191</v>
      </c>
      <c r="B4" s="33" t="s">
        <v>166</v>
      </c>
      <c r="C4" s="33" t="s">
        <v>167</v>
      </c>
    </row>
    <row r="5" spans="1:10" x14ac:dyDescent="0.45">
      <c r="A5" s="27" t="s">
        <v>261</v>
      </c>
      <c r="B5" s="36">
        <v>31</v>
      </c>
      <c r="C5" s="38">
        <v>0.52539999999999998</v>
      </c>
      <c r="D5" s="1"/>
    </row>
    <row r="6" spans="1:10" x14ac:dyDescent="0.45">
      <c r="A6" s="27" t="s">
        <v>118</v>
      </c>
      <c r="B6" s="36">
        <v>14</v>
      </c>
      <c r="C6" s="38">
        <v>0.23730000000000001</v>
      </c>
      <c r="D6" s="1"/>
    </row>
    <row r="7" spans="1:10" x14ac:dyDescent="0.45">
      <c r="A7" s="28" t="s">
        <v>263</v>
      </c>
      <c r="B7" s="36">
        <v>14</v>
      </c>
      <c r="C7" s="38">
        <v>0.23730000000000001</v>
      </c>
      <c r="D7" s="1"/>
    </row>
    <row r="8" spans="1:10" x14ac:dyDescent="0.45">
      <c r="A8" s="7" t="s">
        <v>121</v>
      </c>
      <c r="B8" s="36">
        <v>59</v>
      </c>
      <c r="C8" s="38">
        <v>1</v>
      </c>
    </row>
    <row r="10" spans="1:10" x14ac:dyDescent="0.45">
      <c r="A10" s="19" t="s">
        <v>260</v>
      </c>
    </row>
  </sheetData>
  <mergeCells count="1">
    <mergeCell ref="A2:J2"/>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11"/>
  <sheetViews>
    <sheetView showGridLines="0" workbookViewId="0">
      <selection activeCell="E13" sqref="E13"/>
    </sheetView>
  </sheetViews>
  <sheetFormatPr defaultRowHeight="14.25" x14ac:dyDescent="0.45"/>
  <cols>
    <col min="1" max="1" width="25.73046875" customWidth="1"/>
    <col min="2" max="2" width="14" customWidth="1"/>
    <col min="3" max="3" width="14" style="1" customWidth="1"/>
    <col min="4" max="4" width="20.73046875" customWidth="1"/>
  </cols>
  <sheetData>
    <row r="1" spans="1:10" x14ac:dyDescent="0.45">
      <c r="A1" t="s">
        <v>244</v>
      </c>
    </row>
    <row r="2" spans="1:10" ht="30" customHeight="1" x14ac:dyDescent="0.45">
      <c r="A2" s="76" t="s">
        <v>92</v>
      </c>
      <c r="B2" s="76"/>
      <c r="C2" s="76"/>
      <c r="D2" s="76"/>
      <c r="E2" s="76"/>
      <c r="F2" s="76"/>
      <c r="G2" s="76"/>
      <c r="H2" s="76"/>
      <c r="I2" s="76"/>
      <c r="J2" s="76"/>
    </row>
    <row r="4" spans="1:10" ht="28.5" x14ac:dyDescent="0.45">
      <c r="A4" s="29" t="s">
        <v>191</v>
      </c>
      <c r="B4" s="33" t="s">
        <v>166</v>
      </c>
      <c r="C4" s="33" t="s">
        <v>167</v>
      </c>
    </row>
    <row r="5" spans="1:10" x14ac:dyDescent="0.45">
      <c r="A5" s="27" t="s">
        <v>261</v>
      </c>
      <c r="B5" s="36">
        <v>36</v>
      </c>
      <c r="C5" s="38">
        <v>0.73470000000000002</v>
      </c>
      <c r="D5" s="1"/>
    </row>
    <row r="6" spans="1:10" x14ac:dyDescent="0.45">
      <c r="A6" s="27" t="s">
        <v>118</v>
      </c>
      <c r="B6" s="36" t="s">
        <v>262</v>
      </c>
      <c r="C6" s="38" t="s">
        <v>262</v>
      </c>
    </row>
    <row r="7" spans="1:10" x14ac:dyDescent="0.45">
      <c r="A7" s="28" t="s">
        <v>263</v>
      </c>
      <c r="B7" s="36" t="s">
        <v>262</v>
      </c>
      <c r="C7" s="38" t="s">
        <v>262</v>
      </c>
    </row>
    <row r="8" spans="1:10" x14ac:dyDescent="0.45">
      <c r="A8" s="7" t="s">
        <v>121</v>
      </c>
      <c r="B8" s="36">
        <v>49</v>
      </c>
      <c r="C8" s="38">
        <v>1</v>
      </c>
    </row>
    <row r="10" spans="1:10" x14ac:dyDescent="0.45">
      <c r="A10" s="19" t="s">
        <v>260</v>
      </c>
    </row>
    <row r="11" spans="1:10" x14ac:dyDescent="0.45">
      <c r="A11" s="49" t="s">
        <v>264</v>
      </c>
    </row>
  </sheetData>
  <mergeCells count="1">
    <mergeCell ref="A2:J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11"/>
  <sheetViews>
    <sheetView showGridLines="0" workbookViewId="0">
      <selection activeCell="C5" sqref="C5"/>
    </sheetView>
  </sheetViews>
  <sheetFormatPr defaultRowHeight="14.25" x14ac:dyDescent="0.45"/>
  <cols>
    <col min="1" max="1" width="25.73046875" customWidth="1"/>
    <col min="2" max="2" width="14" customWidth="1"/>
    <col min="3" max="3" width="14" style="1" customWidth="1"/>
    <col min="4" max="4" width="20.73046875" customWidth="1"/>
  </cols>
  <sheetData>
    <row r="1" spans="1:10" x14ac:dyDescent="0.45">
      <c r="A1" t="s">
        <v>244</v>
      </c>
    </row>
    <row r="2" spans="1:10" ht="27.95" customHeight="1" x14ac:dyDescent="0.45">
      <c r="A2" s="76" t="s">
        <v>94</v>
      </c>
      <c r="B2" s="76"/>
      <c r="C2" s="76"/>
      <c r="D2" s="76"/>
      <c r="E2" s="76"/>
      <c r="F2" s="76"/>
      <c r="G2" s="76"/>
      <c r="H2" s="76"/>
      <c r="I2" s="76"/>
      <c r="J2" s="76"/>
    </row>
    <row r="4" spans="1:10" ht="28.5" x14ac:dyDescent="0.45">
      <c r="A4" s="29" t="s">
        <v>191</v>
      </c>
      <c r="B4" s="33" t="s">
        <v>166</v>
      </c>
      <c r="C4" s="33" t="s">
        <v>167</v>
      </c>
    </row>
    <row r="5" spans="1:10" x14ac:dyDescent="0.45">
      <c r="A5" s="27" t="s">
        <v>261</v>
      </c>
      <c r="B5" s="36">
        <v>31</v>
      </c>
      <c r="C5" s="38">
        <v>0.68889999999999996</v>
      </c>
      <c r="D5" s="1"/>
    </row>
    <row r="6" spans="1:10" x14ac:dyDescent="0.45">
      <c r="A6" s="27" t="s">
        <v>118</v>
      </c>
      <c r="B6" s="36" t="s">
        <v>262</v>
      </c>
      <c r="C6" s="38" t="s">
        <v>262</v>
      </c>
    </row>
    <row r="7" spans="1:10" x14ac:dyDescent="0.45">
      <c r="A7" s="28" t="s">
        <v>263</v>
      </c>
      <c r="B7" s="36" t="s">
        <v>262</v>
      </c>
      <c r="C7" s="38" t="s">
        <v>262</v>
      </c>
    </row>
    <row r="8" spans="1:10" x14ac:dyDescent="0.45">
      <c r="A8" s="7" t="s">
        <v>121</v>
      </c>
      <c r="B8" s="36">
        <v>45</v>
      </c>
      <c r="C8" s="38">
        <v>1</v>
      </c>
    </row>
    <row r="10" spans="1:10" x14ac:dyDescent="0.45">
      <c r="A10" s="19" t="s">
        <v>260</v>
      </c>
    </row>
    <row r="11" spans="1:10" x14ac:dyDescent="0.45">
      <c r="A11" s="49" t="s">
        <v>264</v>
      </c>
    </row>
  </sheetData>
  <mergeCells count="1">
    <mergeCell ref="A2:J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12"/>
  <sheetViews>
    <sheetView showGridLines="0" workbookViewId="0">
      <selection activeCell="B10" sqref="B10"/>
    </sheetView>
  </sheetViews>
  <sheetFormatPr defaultRowHeight="14.25" x14ac:dyDescent="0.45"/>
  <cols>
    <col min="1" max="1" width="28.265625" customWidth="1"/>
    <col min="2" max="2" width="14" customWidth="1"/>
    <col min="3" max="3" width="14" style="1" customWidth="1"/>
    <col min="4" max="4" width="20.73046875" customWidth="1"/>
  </cols>
  <sheetData>
    <row r="1" spans="1:3" x14ac:dyDescent="0.45">
      <c r="A1" t="s">
        <v>244</v>
      </c>
    </row>
    <row r="2" spans="1:3" x14ac:dyDescent="0.45">
      <c r="A2" t="s">
        <v>96</v>
      </c>
    </row>
    <row r="4" spans="1:3" ht="28.5" x14ac:dyDescent="0.45">
      <c r="A4" s="29" t="s">
        <v>191</v>
      </c>
      <c r="B4" s="33" t="s">
        <v>166</v>
      </c>
      <c r="C4" s="33" t="s">
        <v>167</v>
      </c>
    </row>
    <row r="5" spans="1:3" x14ac:dyDescent="0.45">
      <c r="A5" s="27" t="s">
        <v>266</v>
      </c>
      <c r="B5" s="36">
        <v>33</v>
      </c>
      <c r="C5" s="38">
        <v>0.51559999999999995</v>
      </c>
    </row>
    <row r="6" spans="1:3" x14ac:dyDescent="0.45">
      <c r="A6" s="27" t="s">
        <v>138</v>
      </c>
      <c r="B6" s="36">
        <v>20</v>
      </c>
      <c r="C6" s="38">
        <v>0.3125</v>
      </c>
    </row>
    <row r="7" spans="1:3" x14ac:dyDescent="0.45">
      <c r="A7" s="28" t="s">
        <v>267</v>
      </c>
      <c r="B7" s="36" t="s">
        <v>262</v>
      </c>
      <c r="C7" s="38" t="s">
        <v>262</v>
      </c>
    </row>
    <row r="8" spans="1:3" x14ac:dyDescent="0.45">
      <c r="A8" s="28" t="s">
        <v>268</v>
      </c>
      <c r="B8" s="36" t="s">
        <v>262</v>
      </c>
      <c r="C8" s="38" t="s">
        <v>262</v>
      </c>
    </row>
    <row r="9" spans="1:3" x14ac:dyDescent="0.45">
      <c r="A9" s="7" t="s">
        <v>121</v>
      </c>
      <c r="B9" s="36">
        <v>64</v>
      </c>
      <c r="C9" s="38">
        <v>1</v>
      </c>
    </row>
    <row r="11" spans="1:3" x14ac:dyDescent="0.45">
      <c r="A11" s="19" t="s">
        <v>260</v>
      </c>
    </row>
    <row r="12" spans="1:3" x14ac:dyDescent="0.45">
      <c r="A12" s="49" t="s">
        <v>264</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1"/>
  <sheetViews>
    <sheetView showGridLines="0" workbookViewId="0">
      <selection activeCell="G20" sqref="G20"/>
    </sheetView>
  </sheetViews>
  <sheetFormatPr defaultRowHeight="14.25" x14ac:dyDescent="0.45"/>
  <cols>
    <col min="1" max="1" width="28.59765625" customWidth="1"/>
    <col min="2" max="2" width="14" customWidth="1"/>
    <col min="3" max="3" width="14" style="1" customWidth="1"/>
    <col min="4" max="4" width="20.73046875" customWidth="1"/>
  </cols>
  <sheetData>
    <row r="1" spans="1:4" x14ac:dyDescent="0.45">
      <c r="A1" t="s">
        <v>244</v>
      </c>
    </row>
    <row r="2" spans="1:4" x14ac:dyDescent="0.45">
      <c r="A2" t="s">
        <v>98</v>
      </c>
    </row>
    <row r="4" spans="1:4" ht="28.5" x14ac:dyDescent="0.45">
      <c r="A4" s="29" t="s">
        <v>191</v>
      </c>
      <c r="B4" s="33" t="s">
        <v>166</v>
      </c>
      <c r="C4" s="33" t="s">
        <v>167</v>
      </c>
    </row>
    <row r="5" spans="1:4" x14ac:dyDescent="0.45">
      <c r="A5" s="27" t="s">
        <v>266</v>
      </c>
      <c r="B5" s="36">
        <v>21</v>
      </c>
      <c r="C5" s="38">
        <v>0.2838</v>
      </c>
      <c r="D5" s="1"/>
    </row>
    <row r="6" spans="1:4" x14ac:dyDescent="0.45">
      <c r="A6" s="27" t="s">
        <v>138</v>
      </c>
      <c r="B6" s="36">
        <v>20</v>
      </c>
      <c r="C6" s="38">
        <v>0.27029999999999998</v>
      </c>
      <c r="D6" s="1"/>
    </row>
    <row r="7" spans="1:4" x14ac:dyDescent="0.45">
      <c r="A7" s="28" t="s">
        <v>267</v>
      </c>
      <c r="B7" s="36">
        <v>15</v>
      </c>
      <c r="C7" s="38">
        <v>0.20269999999999999</v>
      </c>
      <c r="D7" s="1"/>
    </row>
    <row r="8" spans="1:4" x14ac:dyDescent="0.45">
      <c r="A8" s="28" t="s">
        <v>268</v>
      </c>
      <c r="B8" s="36">
        <v>18</v>
      </c>
      <c r="C8" s="38">
        <v>0.2432</v>
      </c>
      <c r="D8" s="1"/>
    </row>
    <row r="9" spans="1:4" x14ac:dyDescent="0.45">
      <c r="A9" s="7" t="s">
        <v>121</v>
      </c>
      <c r="B9" s="36">
        <v>74</v>
      </c>
      <c r="C9" s="38">
        <v>1</v>
      </c>
    </row>
    <row r="11" spans="1:4" x14ac:dyDescent="0.45">
      <c r="A11" s="19" t="s">
        <v>260</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1"/>
  <sheetViews>
    <sheetView showGridLines="0" workbookViewId="0">
      <selection activeCell="D6" sqref="D6"/>
    </sheetView>
  </sheetViews>
  <sheetFormatPr defaultRowHeight="14.25" x14ac:dyDescent="0.45"/>
  <cols>
    <col min="1" max="1" width="29" customWidth="1"/>
    <col min="2" max="2" width="14" customWidth="1"/>
    <col min="3" max="3" width="14" style="1" customWidth="1"/>
    <col min="4" max="4" width="20.73046875" customWidth="1"/>
  </cols>
  <sheetData>
    <row r="1" spans="1:4" x14ac:dyDescent="0.45">
      <c r="A1" t="s">
        <v>244</v>
      </c>
    </row>
    <row r="2" spans="1:4" x14ac:dyDescent="0.45">
      <c r="A2" t="s">
        <v>100</v>
      </c>
    </row>
    <row r="4" spans="1:4" ht="28.5" x14ac:dyDescent="0.45">
      <c r="A4" s="29" t="s">
        <v>191</v>
      </c>
      <c r="B4" s="33" t="s">
        <v>166</v>
      </c>
      <c r="C4" s="33" t="s">
        <v>167</v>
      </c>
    </row>
    <row r="5" spans="1:4" x14ac:dyDescent="0.45">
      <c r="A5" s="27" t="s">
        <v>266</v>
      </c>
      <c r="B5" s="36">
        <v>23</v>
      </c>
      <c r="C5" s="38">
        <v>0.31080000000000002</v>
      </c>
      <c r="D5" s="1"/>
    </row>
    <row r="6" spans="1:4" x14ac:dyDescent="0.45">
      <c r="A6" s="27" t="s">
        <v>138</v>
      </c>
      <c r="B6" s="36">
        <v>21</v>
      </c>
      <c r="C6" s="38">
        <v>0.2838</v>
      </c>
      <c r="D6" s="1"/>
    </row>
    <row r="7" spans="1:4" x14ac:dyDescent="0.45">
      <c r="A7" s="28" t="s">
        <v>267</v>
      </c>
      <c r="B7" s="36">
        <v>13</v>
      </c>
      <c r="C7" s="38">
        <v>0.1757</v>
      </c>
      <c r="D7" s="1"/>
    </row>
    <row r="8" spans="1:4" x14ac:dyDescent="0.45">
      <c r="A8" s="28" t="s">
        <v>268</v>
      </c>
      <c r="B8" s="36">
        <v>17</v>
      </c>
      <c r="C8" s="38">
        <v>0.22969999999999999</v>
      </c>
      <c r="D8" s="1"/>
    </row>
    <row r="9" spans="1:4" x14ac:dyDescent="0.45">
      <c r="A9" s="7" t="s">
        <v>121</v>
      </c>
      <c r="B9" s="36">
        <v>74</v>
      </c>
      <c r="C9" s="38">
        <v>1</v>
      </c>
    </row>
    <row r="11" spans="1:4" x14ac:dyDescent="0.45">
      <c r="A11" s="19" t="s">
        <v>260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527D6-733C-48D0-A880-4712155A1927}">
  <dimension ref="A1:H35"/>
  <sheetViews>
    <sheetView showGridLines="0" workbookViewId="0">
      <selection activeCell="B21" sqref="B21"/>
    </sheetView>
  </sheetViews>
  <sheetFormatPr defaultRowHeight="14.25" x14ac:dyDescent="0.45"/>
  <cols>
    <col min="1" max="1" width="4.73046875" customWidth="1"/>
    <col min="2" max="2" width="71" customWidth="1"/>
    <col min="3" max="8" width="13.86328125" customWidth="1"/>
  </cols>
  <sheetData>
    <row r="1" spans="1:8" x14ac:dyDescent="0.45">
      <c r="A1" t="s">
        <v>112</v>
      </c>
    </row>
    <row r="2" spans="1:8" x14ac:dyDescent="0.45">
      <c r="A2" t="s">
        <v>145</v>
      </c>
    </row>
    <row r="4" spans="1:8" ht="28.5" x14ac:dyDescent="0.45">
      <c r="A4" s="45" t="s">
        <v>114</v>
      </c>
      <c r="B4" s="45" t="s">
        <v>115</v>
      </c>
      <c r="C4" s="34" t="s">
        <v>146</v>
      </c>
      <c r="D4" s="34" t="s">
        <v>147</v>
      </c>
      <c r="E4" s="34" t="s">
        <v>148</v>
      </c>
      <c r="F4" s="34" t="s">
        <v>149</v>
      </c>
      <c r="G4" s="34" t="s">
        <v>150</v>
      </c>
      <c r="H4" s="34" t="s">
        <v>121</v>
      </c>
    </row>
    <row r="5" spans="1:8" ht="28.5" x14ac:dyDescent="0.45">
      <c r="A5" s="65" t="s">
        <v>50</v>
      </c>
      <c r="B5" s="48" t="s">
        <v>151</v>
      </c>
      <c r="C5" s="51">
        <v>0.14030000000000001</v>
      </c>
      <c r="D5" s="51">
        <v>0.42080000000000001</v>
      </c>
      <c r="E5" s="51">
        <v>0.29409999999999997</v>
      </c>
      <c r="F5" s="51">
        <v>0.11310000000000001</v>
      </c>
      <c r="G5" s="51">
        <v>3.1699999999999999E-2</v>
      </c>
      <c r="H5" s="6">
        <v>221</v>
      </c>
    </row>
    <row r="6" spans="1:8" x14ac:dyDescent="0.45">
      <c r="A6" s="65" t="s">
        <v>52</v>
      </c>
      <c r="B6" s="48" t="s">
        <v>152</v>
      </c>
      <c r="C6" s="56">
        <v>0.15790000000000001</v>
      </c>
      <c r="D6" s="56">
        <v>0.44019999999999998</v>
      </c>
      <c r="E6" s="56">
        <v>0.21049999999999999</v>
      </c>
      <c r="F6" s="56">
        <v>0.14349999999999999</v>
      </c>
      <c r="G6" s="56">
        <v>4.7800000000000002E-2</v>
      </c>
      <c r="H6" s="6">
        <v>209</v>
      </c>
    </row>
    <row r="7" spans="1:8" x14ac:dyDescent="0.45">
      <c r="A7" s="65" t="s">
        <v>54</v>
      </c>
      <c r="B7" s="48" t="s">
        <v>153</v>
      </c>
      <c r="C7" s="56">
        <v>0.1401</v>
      </c>
      <c r="D7" s="56">
        <v>0.37680000000000002</v>
      </c>
      <c r="E7" s="56">
        <v>0.26569999999999999</v>
      </c>
      <c r="F7" s="56">
        <v>0.15939999999999999</v>
      </c>
      <c r="G7" s="56">
        <v>5.8000000000000003E-2</v>
      </c>
      <c r="H7" s="6">
        <v>207</v>
      </c>
    </row>
    <row r="8" spans="1:8" ht="28.5" x14ac:dyDescent="0.45">
      <c r="A8" s="65" t="s">
        <v>56</v>
      </c>
      <c r="B8" s="48" t="s">
        <v>154</v>
      </c>
      <c r="C8" s="56">
        <v>6.5100000000000005E-2</v>
      </c>
      <c r="D8" s="56">
        <v>0.2651</v>
      </c>
      <c r="E8" s="56">
        <v>0.38600000000000001</v>
      </c>
      <c r="F8" s="56">
        <v>0.1721</v>
      </c>
      <c r="G8" s="56">
        <v>0.1116</v>
      </c>
      <c r="H8" s="6">
        <v>215</v>
      </c>
    </row>
    <row r="9" spans="1:8" x14ac:dyDescent="0.45">
      <c r="A9" s="65" t="s">
        <v>58</v>
      </c>
      <c r="B9" s="48" t="s">
        <v>155</v>
      </c>
      <c r="C9" s="56">
        <v>0.23039999999999999</v>
      </c>
      <c r="D9" s="56">
        <v>0.53910000000000002</v>
      </c>
      <c r="E9" s="56">
        <v>0.1739</v>
      </c>
      <c r="F9" s="59" t="s">
        <v>156</v>
      </c>
      <c r="G9" s="59" t="s">
        <v>156</v>
      </c>
      <c r="H9" s="6">
        <v>230</v>
      </c>
    </row>
    <row r="10" spans="1:8" ht="28.5" x14ac:dyDescent="0.45">
      <c r="A10" s="65" t="s">
        <v>60</v>
      </c>
      <c r="B10" s="48" t="s">
        <v>157</v>
      </c>
      <c r="C10" s="56">
        <v>0.1168</v>
      </c>
      <c r="D10" s="56">
        <v>0.37959999999999999</v>
      </c>
      <c r="E10" s="56">
        <v>0.31390000000000001</v>
      </c>
      <c r="F10" s="60">
        <v>0.13139999999999999</v>
      </c>
      <c r="G10" s="60">
        <v>5.8400000000000001E-2</v>
      </c>
      <c r="H10" s="6">
        <v>137</v>
      </c>
    </row>
    <row r="11" spans="1:8" ht="28.5" x14ac:dyDescent="0.45">
      <c r="A11" s="65" t="s">
        <v>62</v>
      </c>
      <c r="B11" s="48" t="s">
        <v>158</v>
      </c>
      <c r="C11" s="56">
        <v>0.1103</v>
      </c>
      <c r="D11" s="56">
        <v>0.35859999999999997</v>
      </c>
      <c r="E11" s="56">
        <v>0.29659999999999997</v>
      </c>
      <c r="F11" s="60">
        <v>0.15859999999999999</v>
      </c>
      <c r="G11" s="60">
        <v>7.5899999999999995E-2</v>
      </c>
      <c r="H11" s="6">
        <v>145</v>
      </c>
    </row>
    <row r="12" spans="1:8" ht="28.5" x14ac:dyDescent="0.45">
      <c r="A12" s="65" t="s">
        <v>64</v>
      </c>
      <c r="B12" s="48" t="s">
        <v>159</v>
      </c>
      <c r="C12" s="56">
        <v>7.22E-2</v>
      </c>
      <c r="D12" s="56">
        <v>0.46389999999999998</v>
      </c>
      <c r="E12" s="56">
        <v>0.29899999999999999</v>
      </c>
      <c r="F12" s="59" t="s">
        <v>156</v>
      </c>
      <c r="G12" s="59" t="s">
        <v>156</v>
      </c>
      <c r="H12" s="6">
        <v>97</v>
      </c>
    </row>
    <row r="13" spans="1:8" x14ac:dyDescent="0.45">
      <c r="A13" s="65" t="s">
        <v>66</v>
      </c>
      <c r="B13" s="48" t="s">
        <v>160</v>
      </c>
      <c r="C13" s="56">
        <v>6.59E-2</v>
      </c>
      <c r="D13" s="56">
        <v>0.4945</v>
      </c>
      <c r="E13" s="56">
        <v>0.29670000000000002</v>
      </c>
      <c r="F13" s="59" t="s">
        <v>156</v>
      </c>
      <c r="G13" s="59" t="s">
        <v>156</v>
      </c>
      <c r="H13" s="6">
        <v>91</v>
      </c>
    </row>
    <row r="14" spans="1:8" x14ac:dyDescent="0.45">
      <c r="A14" s="65" t="s">
        <v>68</v>
      </c>
      <c r="B14" s="48" t="s">
        <v>161</v>
      </c>
      <c r="C14" s="56">
        <v>0.109</v>
      </c>
      <c r="D14" s="56">
        <v>0.3397</v>
      </c>
      <c r="E14" s="56">
        <v>0.34620000000000001</v>
      </c>
      <c r="F14" s="60">
        <v>0.1474</v>
      </c>
      <c r="G14" s="60">
        <v>5.7700000000000001E-2</v>
      </c>
      <c r="H14" s="6">
        <v>156</v>
      </c>
    </row>
    <row r="15" spans="1:8" ht="28.5" x14ac:dyDescent="0.45">
      <c r="A15" s="65" t="s">
        <v>70</v>
      </c>
      <c r="B15" s="48" t="s">
        <v>162</v>
      </c>
      <c r="C15" s="56">
        <v>8.4199999999999997E-2</v>
      </c>
      <c r="D15" s="56">
        <v>0.4</v>
      </c>
      <c r="E15" s="56">
        <v>0.38950000000000001</v>
      </c>
      <c r="F15" s="56">
        <v>6.3200000000000006E-2</v>
      </c>
      <c r="G15" s="56">
        <v>6.3200000000000006E-2</v>
      </c>
      <c r="H15" s="6">
        <v>95</v>
      </c>
    </row>
    <row r="16" spans="1:8" x14ac:dyDescent="0.45">
      <c r="A16" s="65" t="s">
        <v>72</v>
      </c>
      <c r="B16" s="48" t="s">
        <v>163</v>
      </c>
      <c r="C16" s="56">
        <v>5.7500000000000002E-2</v>
      </c>
      <c r="D16" s="56">
        <v>0.31609999999999999</v>
      </c>
      <c r="E16" s="56">
        <v>0.41949999999999998</v>
      </c>
      <c r="F16" s="56">
        <v>0.1207</v>
      </c>
      <c r="G16" s="56">
        <v>8.6199999999999999E-2</v>
      </c>
      <c r="H16" s="6">
        <v>174</v>
      </c>
    </row>
    <row r="18" spans="1:7" x14ac:dyDescent="0.45">
      <c r="A18" s="19" t="s">
        <v>144</v>
      </c>
    </row>
    <row r="19" spans="1:7" x14ac:dyDescent="0.45">
      <c r="A19" t="s">
        <v>164</v>
      </c>
    </row>
    <row r="22" spans="1:7" x14ac:dyDescent="0.45">
      <c r="C22" s="52"/>
      <c r="D22" s="52"/>
      <c r="E22" s="52"/>
      <c r="F22" s="52"/>
      <c r="G22" s="52"/>
    </row>
    <row r="23" spans="1:7" x14ac:dyDescent="0.45">
      <c r="C23" s="52"/>
      <c r="D23" s="52"/>
      <c r="E23" s="52"/>
      <c r="F23" s="52"/>
      <c r="G23" s="52"/>
    </row>
    <row r="24" spans="1:7" x14ac:dyDescent="0.45">
      <c r="C24" s="52"/>
      <c r="D24" s="52"/>
      <c r="E24" s="52"/>
      <c r="F24" s="52"/>
      <c r="G24" s="52"/>
    </row>
    <row r="25" spans="1:7" x14ac:dyDescent="0.45">
      <c r="C25" s="52"/>
      <c r="D25" s="52"/>
      <c r="E25" s="52"/>
      <c r="F25" s="52"/>
      <c r="G25" s="52"/>
    </row>
    <row r="26" spans="1:7" x14ac:dyDescent="0.45">
      <c r="C26" s="52"/>
      <c r="D26" s="52"/>
      <c r="E26" s="52"/>
      <c r="F26" s="52"/>
      <c r="G26" s="52"/>
    </row>
    <row r="27" spans="1:7" x14ac:dyDescent="0.45">
      <c r="C27" s="52"/>
      <c r="D27" s="52"/>
      <c r="E27" s="52"/>
      <c r="F27" s="52"/>
      <c r="G27" s="52"/>
    </row>
    <row r="28" spans="1:7" x14ac:dyDescent="0.45">
      <c r="C28" s="52"/>
      <c r="D28" s="52"/>
      <c r="E28" s="52"/>
      <c r="F28" s="52"/>
      <c r="G28" s="52"/>
    </row>
    <row r="29" spans="1:7" x14ac:dyDescent="0.45">
      <c r="C29" s="52"/>
      <c r="D29" s="52"/>
      <c r="E29" s="52"/>
      <c r="F29" s="52"/>
      <c r="G29" s="52"/>
    </row>
    <row r="30" spans="1:7" x14ac:dyDescent="0.45">
      <c r="C30" s="52"/>
      <c r="D30" s="52"/>
      <c r="E30" s="52"/>
      <c r="F30" s="52"/>
      <c r="G30" s="52"/>
    </row>
    <row r="31" spans="1:7" x14ac:dyDescent="0.45">
      <c r="C31" s="52"/>
      <c r="D31" s="52"/>
      <c r="E31" s="52"/>
      <c r="F31" s="52"/>
      <c r="G31" s="52"/>
    </row>
    <row r="32" spans="1:7" x14ac:dyDescent="0.45">
      <c r="C32" s="52"/>
      <c r="D32" s="52"/>
      <c r="E32" s="52"/>
      <c r="F32" s="52"/>
      <c r="G32" s="52"/>
    </row>
    <row r="33" spans="3:7" x14ac:dyDescent="0.45">
      <c r="C33" s="52"/>
      <c r="D33" s="52"/>
      <c r="E33" s="52"/>
      <c r="F33" s="52"/>
      <c r="G33" s="52"/>
    </row>
    <row r="34" spans="3:7" x14ac:dyDescent="0.45">
      <c r="C34" s="52"/>
      <c r="D34" s="52"/>
      <c r="E34" s="52"/>
      <c r="F34" s="52"/>
      <c r="G34" s="52"/>
    </row>
    <row r="35" spans="3:7" x14ac:dyDescent="0.45">
      <c r="C35" s="52"/>
      <c r="D35" s="52"/>
      <c r="E35" s="52"/>
      <c r="F35" s="52"/>
      <c r="G35" s="52"/>
    </row>
  </sheetData>
  <hyperlinks>
    <hyperlink ref="A5" location="'q25'!A1" display="q25" xr:uid="{8345D9EC-4F50-48C0-B456-50F2E5EF27EC}"/>
    <hyperlink ref="A6" location="'q26'!A1" display="q26" xr:uid="{4B6084FA-9DEF-4FC0-8395-AAF018E3893F}"/>
    <hyperlink ref="A7" location="'q27'!A1" display="q27" xr:uid="{BA04625E-C570-424E-959E-53F49D2D4DB2}"/>
    <hyperlink ref="A8" location="'q28'!A1" display="q28" xr:uid="{87B0F33D-283B-4B1E-A745-945898EC2A55}"/>
    <hyperlink ref="A9" location="'q29'!A1" display="q29" xr:uid="{C11BD8D4-B564-4409-9476-9E698B700565}"/>
    <hyperlink ref="A10" location="'q30'!A1" display="q30" xr:uid="{08953DC0-6521-42BA-BC41-BA2B510BF40D}"/>
    <hyperlink ref="A11" location="'q31'!A1" display="q31" xr:uid="{7D279AD3-735F-4879-B825-EA4A4D749C9E}"/>
    <hyperlink ref="A12" location="'q32'!A1" display="q32" xr:uid="{FEAA5600-7678-446C-8EA7-3E1E2EC79779}"/>
    <hyperlink ref="A13" location="'q33'!A1" display="q33" xr:uid="{A9906B2B-89AE-4FB3-8C4C-2695EBFA3338}"/>
    <hyperlink ref="A14" location="'q34'!A1" display="q34" xr:uid="{C14C3624-7840-4055-9458-68EE8FE1D57F}"/>
    <hyperlink ref="A15" location="'q35'!A1" display="q35" xr:uid="{6AA8E167-F804-4F1D-84FE-8B251ABF032C}"/>
    <hyperlink ref="A16" location="'q36'!A1" display="q36" xr:uid="{F9C7BEA6-8B5A-48B5-9097-68547F791BDF}"/>
  </hyperlinks>
  <pageMargins left="0.7" right="0.7" top="0.75" bottom="0.75" header="0.3" footer="0.3"/>
  <pageSetup paperSize="9" orientation="portrait" horizontalDpi="360"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11"/>
  <sheetViews>
    <sheetView showGridLines="0" workbookViewId="0">
      <selection activeCell="D5" sqref="D5"/>
    </sheetView>
  </sheetViews>
  <sheetFormatPr defaultRowHeight="14.25" x14ac:dyDescent="0.45"/>
  <cols>
    <col min="1" max="1" width="30.59765625" customWidth="1"/>
    <col min="2" max="2" width="14" customWidth="1"/>
    <col min="3" max="3" width="14" style="1" customWidth="1"/>
    <col min="4" max="4" width="20.73046875" customWidth="1"/>
  </cols>
  <sheetData>
    <row r="1" spans="1:10" x14ac:dyDescent="0.45">
      <c r="A1" t="s">
        <v>244</v>
      </c>
    </row>
    <row r="2" spans="1:10" ht="29.25" customHeight="1" x14ac:dyDescent="0.45">
      <c r="A2" s="76" t="s">
        <v>102</v>
      </c>
      <c r="B2" s="76"/>
      <c r="C2" s="76"/>
      <c r="D2" s="76"/>
      <c r="E2" s="76"/>
      <c r="F2" s="76"/>
      <c r="G2" s="76"/>
      <c r="H2" s="76"/>
      <c r="I2" s="76"/>
      <c r="J2" s="76"/>
    </row>
    <row r="4" spans="1:10" ht="28.5" x14ac:dyDescent="0.45">
      <c r="A4" s="29" t="s">
        <v>191</v>
      </c>
      <c r="B4" s="33" t="s">
        <v>166</v>
      </c>
      <c r="C4" s="33" t="s">
        <v>167</v>
      </c>
    </row>
    <row r="5" spans="1:10" x14ac:dyDescent="0.45">
      <c r="A5" s="27" t="s">
        <v>266</v>
      </c>
      <c r="B5" s="36">
        <v>25</v>
      </c>
      <c r="C5" s="38">
        <v>0.33779999999999999</v>
      </c>
      <c r="D5" s="1"/>
    </row>
    <row r="6" spans="1:10" x14ac:dyDescent="0.45">
      <c r="A6" s="27" t="s">
        <v>138</v>
      </c>
      <c r="B6" s="36">
        <v>20</v>
      </c>
      <c r="C6" s="38">
        <v>0.27029999999999998</v>
      </c>
      <c r="D6" s="1"/>
    </row>
    <row r="7" spans="1:10" x14ac:dyDescent="0.45">
      <c r="A7" s="28" t="s">
        <v>267</v>
      </c>
      <c r="B7" s="36">
        <v>17</v>
      </c>
      <c r="C7" s="38">
        <v>0.22969999999999999</v>
      </c>
      <c r="D7" s="1"/>
    </row>
    <row r="8" spans="1:10" x14ac:dyDescent="0.45">
      <c r="A8" s="28" t="s">
        <v>268</v>
      </c>
      <c r="B8" s="36">
        <v>12</v>
      </c>
      <c r="C8" s="38">
        <v>0.16220000000000001</v>
      </c>
      <c r="D8" s="1"/>
    </row>
    <row r="9" spans="1:10" x14ac:dyDescent="0.45">
      <c r="A9" s="7" t="s">
        <v>121</v>
      </c>
      <c r="B9" s="36">
        <v>74</v>
      </c>
      <c r="C9" s="38">
        <v>1</v>
      </c>
    </row>
    <row r="11" spans="1:10" x14ac:dyDescent="0.45">
      <c r="A11" s="19" t="s">
        <v>260</v>
      </c>
    </row>
  </sheetData>
  <mergeCells count="1">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showGridLines="0" workbookViewId="0">
      <selection activeCell="A16" sqref="A16:E16"/>
    </sheetView>
  </sheetViews>
  <sheetFormatPr defaultRowHeight="14.25" x14ac:dyDescent="0.45"/>
  <cols>
    <col min="1" max="1" width="25.73046875" customWidth="1"/>
    <col min="2" max="2" width="18.59765625" customWidth="1"/>
    <col min="3" max="3" width="18.59765625" style="1" customWidth="1"/>
    <col min="4" max="4" width="18.59765625" customWidth="1"/>
    <col min="5" max="5" width="18.59765625" style="1" customWidth="1"/>
    <col min="6" max="6" width="27.265625" customWidth="1"/>
  </cols>
  <sheetData>
    <row r="1" spans="1:16" x14ac:dyDescent="0.45">
      <c r="A1" t="s">
        <v>112</v>
      </c>
    </row>
    <row r="2" spans="1:16" x14ac:dyDescent="0.45">
      <c r="A2" t="s">
        <v>13</v>
      </c>
      <c r="G2" s="2"/>
      <c r="H2" s="2"/>
      <c r="I2" s="2"/>
      <c r="J2" s="2"/>
      <c r="K2" s="2"/>
      <c r="L2" s="2"/>
      <c r="M2" s="2"/>
      <c r="N2" s="2"/>
      <c r="O2" s="2"/>
      <c r="P2" s="2"/>
    </row>
    <row r="3" spans="1:16" x14ac:dyDescent="0.45">
      <c r="G3" s="2"/>
      <c r="H3" s="2"/>
      <c r="I3" s="2"/>
      <c r="J3" s="2"/>
      <c r="K3" s="2"/>
      <c r="L3" s="2"/>
      <c r="M3" s="2"/>
      <c r="N3" s="2"/>
      <c r="O3" s="2"/>
      <c r="P3" s="2"/>
    </row>
    <row r="4" spans="1:16" s="31" customFormat="1" ht="28.5" x14ac:dyDescent="0.45">
      <c r="A4" s="14" t="s">
        <v>165</v>
      </c>
      <c r="B4" s="15" t="s">
        <v>166</v>
      </c>
      <c r="C4" s="15" t="s">
        <v>167</v>
      </c>
      <c r="D4" s="15" t="s">
        <v>168</v>
      </c>
      <c r="E4" s="15" t="s">
        <v>169</v>
      </c>
      <c r="G4" s="32"/>
      <c r="H4" s="32"/>
      <c r="I4" s="32"/>
      <c r="J4" s="32"/>
      <c r="K4" s="32"/>
      <c r="L4" s="32"/>
      <c r="M4" s="32"/>
      <c r="N4" s="32"/>
      <c r="O4" s="32"/>
      <c r="P4" s="32"/>
    </row>
    <row r="5" spans="1:16" x14ac:dyDescent="0.45">
      <c r="A5" s="11" t="s">
        <v>170</v>
      </c>
      <c r="B5" s="12">
        <v>63</v>
      </c>
      <c r="C5" s="13">
        <v>0.25899999999999995</v>
      </c>
      <c r="D5" s="12">
        <v>65</v>
      </c>
      <c r="E5" s="13">
        <v>0.20830000000000001</v>
      </c>
      <c r="G5" s="55"/>
      <c r="I5" s="50"/>
      <c r="J5" s="2"/>
      <c r="K5" s="2"/>
      <c r="L5" s="2"/>
      <c r="M5" s="2"/>
      <c r="N5" s="2"/>
      <c r="O5" s="2"/>
      <c r="P5" s="2"/>
    </row>
    <row r="6" spans="1:16" x14ac:dyDescent="0.45">
      <c r="A6" s="11" t="s">
        <v>171</v>
      </c>
      <c r="B6" s="12">
        <v>51</v>
      </c>
      <c r="C6" s="13">
        <v>0.2099</v>
      </c>
      <c r="D6" s="12">
        <v>21</v>
      </c>
      <c r="E6" s="13">
        <v>6.7299999999999999E-2</v>
      </c>
      <c r="G6" s="55"/>
      <c r="I6" s="50"/>
      <c r="J6" s="2"/>
      <c r="K6" s="2"/>
      <c r="L6" s="2"/>
      <c r="M6" s="2"/>
      <c r="N6" s="2"/>
      <c r="O6" s="2"/>
      <c r="P6" s="2"/>
    </row>
    <row r="7" spans="1:16" x14ac:dyDescent="0.45">
      <c r="A7" s="11" t="s">
        <v>172</v>
      </c>
      <c r="B7" s="12">
        <v>47</v>
      </c>
      <c r="C7" s="13">
        <v>0.19339999999999999</v>
      </c>
      <c r="D7" s="12">
        <v>114</v>
      </c>
      <c r="E7" s="13">
        <v>0.3654</v>
      </c>
      <c r="G7" s="55"/>
      <c r="I7" s="50"/>
      <c r="J7" s="2"/>
      <c r="K7" s="2"/>
      <c r="L7" s="2"/>
      <c r="M7" s="2"/>
      <c r="N7" s="2"/>
      <c r="O7" s="2"/>
      <c r="P7" s="2"/>
    </row>
    <row r="8" spans="1:16" x14ac:dyDescent="0.45">
      <c r="A8" s="11" t="s">
        <v>173</v>
      </c>
      <c r="B8" s="12">
        <v>36</v>
      </c>
      <c r="C8" s="13">
        <v>0.14810000000000001</v>
      </c>
      <c r="D8" s="12">
        <v>27</v>
      </c>
      <c r="E8" s="13">
        <v>8.6499999999999994E-2</v>
      </c>
      <c r="G8" s="55"/>
      <c r="I8" s="50"/>
      <c r="J8" s="2"/>
      <c r="K8" s="2"/>
      <c r="L8" s="2"/>
      <c r="M8" s="2"/>
      <c r="N8" s="2"/>
      <c r="O8" s="2"/>
      <c r="P8" s="2"/>
    </row>
    <row r="9" spans="1:16" x14ac:dyDescent="0.45">
      <c r="A9" s="11" t="s">
        <v>174</v>
      </c>
      <c r="B9" s="12">
        <v>27</v>
      </c>
      <c r="C9" s="13">
        <v>0.1111</v>
      </c>
      <c r="D9" s="12">
        <v>62</v>
      </c>
      <c r="E9" s="13">
        <v>0.19869999999999999</v>
      </c>
      <c r="G9" s="55"/>
      <c r="I9" s="50"/>
      <c r="J9" s="2"/>
      <c r="K9" s="2"/>
      <c r="L9" s="2"/>
      <c r="M9" s="2"/>
      <c r="N9" s="2"/>
      <c r="O9" s="2"/>
      <c r="P9" s="2"/>
    </row>
    <row r="10" spans="1:16" x14ac:dyDescent="0.45">
      <c r="A10" s="11" t="s">
        <v>175</v>
      </c>
      <c r="B10" s="12">
        <v>19</v>
      </c>
      <c r="C10" s="13">
        <v>7.8200000000000006E-2</v>
      </c>
      <c r="D10" s="12">
        <v>23</v>
      </c>
      <c r="E10" s="13">
        <v>7.3700000000000002E-2</v>
      </c>
      <c r="G10" s="55"/>
      <c r="I10" s="50"/>
      <c r="J10" s="2"/>
      <c r="K10" s="2"/>
      <c r="L10" s="2"/>
      <c r="M10" s="2"/>
      <c r="N10" s="2"/>
      <c r="O10" s="2"/>
      <c r="P10" s="2"/>
    </row>
    <row r="11" spans="1:16" x14ac:dyDescent="0.45">
      <c r="A11" s="10" t="s">
        <v>121</v>
      </c>
      <c r="B11" s="12">
        <v>243</v>
      </c>
      <c r="C11" s="13">
        <v>1</v>
      </c>
      <c r="D11" s="12">
        <v>312</v>
      </c>
      <c r="E11" s="13">
        <v>1</v>
      </c>
      <c r="G11" s="55"/>
      <c r="H11" s="2"/>
      <c r="I11" s="2"/>
      <c r="J11" s="2"/>
      <c r="K11" s="2"/>
      <c r="L11" s="2"/>
      <c r="M11" s="2"/>
      <c r="N11" s="2"/>
      <c r="O11" s="2"/>
      <c r="P11" s="2"/>
    </row>
    <row r="12" spans="1:16" x14ac:dyDescent="0.45">
      <c r="A12" s="35"/>
      <c r="B12" s="23"/>
      <c r="C12" s="24"/>
      <c r="D12" s="23"/>
      <c r="E12" s="24"/>
      <c r="G12" s="2"/>
      <c r="H12" s="2"/>
      <c r="I12" s="2"/>
      <c r="J12" s="2"/>
      <c r="K12" s="2"/>
      <c r="L12" s="2"/>
      <c r="M12" s="2"/>
      <c r="N12" s="2"/>
      <c r="O12" s="2"/>
      <c r="P12" s="2"/>
    </row>
    <row r="13" spans="1:16" x14ac:dyDescent="0.45">
      <c r="A13" s="19" t="s">
        <v>176</v>
      </c>
      <c r="G13" s="2"/>
      <c r="H13" s="2"/>
      <c r="I13" s="2"/>
      <c r="J13" s="2"/>
      <c r="K13" s="2"/>
      <c r="L13" s="2"/>
      <c r="M13" s="2"/>
      <c r="N13" s="2"/>
      <c r="O13" s="2"/>
      <c r="P13" s="2"/>
    </row>
    <row r="14" spans="1:16" ht="35.25" customHeight="1" x14ac:dyDescent="0.45">
      <c r="A14" s="75" t="s">
        <v>177</v>
      </c>
      <c r="B14" s="75"/>
      <c r="C14" s="75"/>
      <c r="D14" s="75"/>
      <c r="E14" s="75"/>
      <c r="G14" s="2"/>
      <c r="H14" s="2"/>
      <c r="I14" s="2"/>
      <c r="J14" s="2"/>
      <c r="K14" s="2"/>
      <c r="L14" s="2"/>
      <c r="M14" s="2"/>
      <c r="N14" s="2"/>
      <c r="O14" s="2"/>
      <c r="P14" s="2"/>
    </row>
    <row r="15" spans="1:16" x14ac:dyDescent="0.45">
      <c r="A15" t="s">
        <v>178</v>
      </c>
      <c r="G15" s="2"/>
      <c r="H15" s="2"/>
      <c r="I15" s="2"/>
      <c r="J15" s="2"/>
      <c r="K15" s="2"/>
      <c r="L15" s="2"/>
      <c r="M15" s="2"/>
      <c r="N15" s="2"/>
      <c r="O15" s="2"/>
      <c r="P15" s="2"/>
    </row>
    <row r="16" spans="1:16" ht="27.75" customHeight="1" x14ac:dyDescent="0.45">
      <c r="A16" s="76" t="s">
        <v>179</v>
      </c>
      <c r="B16" s="76"/>
      <c r="C16" s="76"/>
      <c r="D16" s="76"/>
      <c r="E16" s="76"/>
    </row>
  </sheetData>
  <sortState xmlns:xlrd2="http://schemas.microsoft.com/office/spreadsheetml/2017/richdata2" ref="A6:E10">
    <sortCondition descending="1" ref="B6:B10"/>
  </sortState>
  <mergeCells count="2">
    <mergeCell ref="A14:E14"/>
    <mergeCell ref="A16:E16"/>
  </mergeCells>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8"/>
  <sheetViews>
    <sheetView showGridLines="0" workbookViewId="0">
      <selection activeCell="C5" sqref="C5"/>
    </sheetView>
  </sheetViews>
  <sheetFormatPr defaultRowHeight="14.25" x14ac:dyDescent="0.45"/>
  <cols>
    <col min="1" max="1" width="25.73046875" customWidth="1"/>
    <col min="2" max="2" width="18.59765625" customWidth="1"/>
    <col min="3" max="3" width="18.59765625" style="1" customWidth="1"/>
    <col min="4" max="4" width="20.73046875" customWidth="1"/>
    <col min="5" max="5" width="20.73046875" style="1" customWidth="1"/>
  </cols>
  <sheetData>
    <row r="1" spans="1:14" x14ac:dyDescent="0.45">
      <c r="A1" t="s">
        <v>112</v>
      </c>
    </row>
    <row r="2" spans="1:14" x14ac:dyDescent="0.45">
      <c r="A2" t="s">
        <v>15</v>
      </c>
      <c r="E2" s="4"/>
      <c r="F2" s="2"/>
      <c r="G2" s="2"/>
      <c r="H2" s="2"/>
      <c r="I2" s="2"/>
      <c r="J2" s="2"/>
      <c r="K2" s="2"/>
      <c r="L2" s="2"/>
      <c r="M2" s="2"/>
      <c r="N2" s="2"/>
    </row>
    <row r="3" spans="1:14" x14ac:dyDescent="0.45">
      <c r="E3" s="4"/>
      <c r="F3" s="2"/>
      <c r="G3" s="2"/>
      <c r="H3" s="2"/>
      <c r="I3" s="2"/>
      <c r="J3" s="2"/>
      <c r="K3" s="2"/>
      <c r="L3" s="2"/>
      <c r="M3" s="2"/>
      <c r="N3" s="2"/>
    </row>
    <row r="4" spans="1:14" s="31" customFormat="1" ht="28.5" x14ac:dyDescent="0.45">
      <c r="A4" s="9" t="s">
        <v>180</v>
      </c>
      <c r="B4" s="15" t="s">
        <v>166</v>
      </c>
      <c r="C4" s="15" t="s">
        <v>167</v>
      </c>
      <c r="E4" s="32"/>
      <c r="F4" s="32"/>
      <c r="G4" s="32"/>
      <c r="H4" s="32"/>
      <c r="I4" s="32"/>
      <c r="J4" s="32"/>
      <c r="K4" s="32"/>
      <c r="L4" s="32"/>
      <c r="M4" s="32"/>
      <c r="N4" s="32"/>
    </row>
    <row r="5" spans="1:14" x14ac:dyDescent="0.45">
      <c r="A5" s="10" t="s">
        <v>181</v>
      </c>
      <c r="B5" s="6">
        <v>60</v>
      </c>
      <c r="C5" s="7">
        <v>0.24690000000000001</v>
      </c>
      <c r="D5" s="1"/>
      <c r="E5" s="3"/>
      <c r="F5" s="2"/>
      <c r="G5" s="2"/>
      <c r="H5" s="2"/>
      <c r="I5" s="2"/>
      <c r="J5" s="2"/>
      <c r="K5" s="2"/>
      <c r="L5" s="2"/>
      <c r="M5" s="2"/>
      <c r="N5" s="2"/>
    </row>
    <row r="6" spans="1:14" x14ac:dyDescent="0.45">
      <c r="A6" s="10" t="s">
        <v>182</v>
      </c>
      <c r="B6" s="6">
        <v>43</v>
      </c>
      <c r="C6" s="7">
        <v>0.17699999999999999</v>
      </c>
      <c r="D6" s="1"/>
      <c r="E6" s="3"/>
      <c r="F6" s="2"/>
      <c r="G6" s="2"/>
      <c r="H6" s="2"/>
      <c r="I6" s="2"/>
      <c r="J6" s="2"/>
      <c r="K6" s="2"/>
      <c r="L6" s="2"/>
      <c r="M6" s="2"/>
      <c r="N6" s="2"/>
    </row>
    <row r="7" spans="1:14" x14ac:dyDescent="0.45">
      <c r="A7" s="10" t="s">
        <v>183</v>
      </c>
      <c r="B7" s="6">
        <v>30</v>
      </c>
      <c r="C7" s="7">
        <v>0.1235</v>
      </c>
      <c r="D7" s="1"/>
      <c r="E7" s="3"/>
      <c r="F7" s="2"/>
      <c r="G7" s="2"/>
      <c r="H7" s="2"/>
      <c r="I7" s="2"/>
      <c r="J7" s="2"/>
      <c r="K7" s="2"/>
      <c r="L7" s="2"/>
      <c r="M7" s="2"/>
      <c r="N7" s="2"/>
    </row>
    <row r="8" spans="1:14" x14ac:dyDescent="0.45">
      <c r="A8" s="10" t="s">
        <v>184</v>
      </c>
      <c r="B8" s="6">
        <v>27</v>
      </c>
      <c r="C8" s="7">
        <v>0.1111</v>
      </c>
      <c r="D8" s="1"/>
      <c r="E8" s="3"/>
      <c r="F8" s="2"/>
      <c r="G8" s="2"/>
      <c r="H8" s="2"/>
      <c r="I8" s="2"/>
      <c r="J8" s="2"/>
      <c r="K8" s="2"/>
      <c r="L8" s="2"/>
      <c r="M8" s="2"/>
      <c r="N8" s="2"/>
    </row>
    <row r="9" spans="1:14" x14ac:dyDescent="0.45">
      <c r="A9" s="10" t="s">
        <v>185</v>
      </c>
      <c r="B9" s="6">
        <v>25</v>
      </c>
      <c r="C9" s="7">
        <v>0.10290000000000001</v>
      </c>
      <c r="D9" s="1"/>
      <c r="E9" s="3"/>
      <c r="F9" s="2"/>
      <c r="G9" s="2"/>
      <c r="H9" s="2"/>
      <c r="I9" s="2"/>
      <c r="J9" s="2"/>
      <c r="K9" s="2"/>
      <c r="L9" s="2"/>
      <c r="M9" s="2"/>
      <c r="N9" s="2"/>
    </row>
    <row r="10" spans="1:14" x14ac:dyDescent="0.45">
      <c r="A10" s="10" t="s">
        <v>186</v>
      </c>
      <c r="B10" s="6">
        <v>19</v>
      </c>
      <c r="C10" s="7">
        <v>7.8200000000000006E-2</v>
      </c>
      <c r="D10" s="1"/>
      <c r="E10" s="3"/>
      <c r="F10" s="2"/>
      <c r="G10" s="2"/>
      <c r="H10" s="2"/>
      <c r="I10" s="2"/>
      <c r="J10" s="2"/>
      <c r="K10" s="2"/>
      <c r="L10" s="2"/>
      <c r="M10" s="2"/>
      <c r="N10" s="2"/>
    </row>
    <row r="11" spans="1:14" x14ac:dyDescent="0.45">
      <c r="A11" s="10" t="s">
        <v>187</v>
      </c>
      <c r="B11" s="6">
        <v>17</v>
      </c>
      <c r="C11" s="7">
        <v>7.0000000000000007E-2</v>
      </c>
      <c r="D11" s="1"/>
      <c r="E11" s="3"/>
      <c r="F11" s="2"/>
      <c r="G11" s="2"/>
      <c r="H11" s="2"/>
      <c r="I11" s="2"/>
      <c r="J11" s="2"/>
      <c r="K11" s="2"/>
      <c r="L11" s="2"/>
      <c r="M11" s="2"/>
      <c r="N11" s="2"/>
    </row>
    <row r="12" spans="1:14" x14ac:dyDescent="0.45">
      <c r="A12" s="10" t="s">
        <v>188</v>
      </c>
      <c r="B12" s="6">
        <v>11</v>
      </c>
      <c r="C12" s="7">
        <v>4.53E-2</v>
      </c>
      <c r="D12" s="1"/>
      <c r="E12" s="3"/>
      <c r="F12" s="2"/>
      <c r="G12" s="2"/>
      <c r="H12" s="2"/>
      <c r="I12" s="2"/>
      <c r="J12" s="2"/>
      <c r="K12" s="2"/>
      <c r="L12" s="2"/>
      <c r="M12" s="2"/>
      <c r="N12" s="2"/>
    </row>
    <row r="13" spans="1:14" x14ac:dyDescent="0.45">
      <c r="A13" s="10" t="s">
        <v>189</v>
      </c>
      <c r="B13" s="6">
        <v>11</v>
      </c>
      <c r="C13" s="7">
        <v>4.53E-2</v>
      </c>
      <c r="D13" s="1"/>
      <c r="E13" s="3"/>
      <c r="F13" s="2"/>
      <c r="G13" s="2"/>
      <c r="H13" s="2"/>
      <c r="I13" s="2"/>
      <c r="J13" s="2"/>
      <c r="K13" s="2"/>
      <c r="L13" s="2"/>
      <c r="M13" s="2"/>
      <c r="N13" s="2"/>
    </row>
    <row r="14" spans="1:14" x14ac:dyDescent="0.45">
      <c r="A14" s="10" t="s">
        <v>121</v>
      </c>
      <c r="B14" s="6">
        <v>243</v>
      </c>
      <c r="C14" s="7">
        <v>1</v>
      </c>
      <c r="D14" s="1"/>
      <c r="E14" s="4"/>
      <c r="F14" s="2"/>
      <c r="G14" s="2"/>
      <c r="H14" s="2"/>
      <c r="I14" s="2"/>
      <c r="J14" s="2"/>
      <c r="K14" s="2"/>
      <c r="L14" s="2"/>
      <c r="M14" s="2"/>
      <c r="N14" s="2"/>
    </row>
    <row r="15" spans="1:14" x14ac:dyDescent="0.45">
      <c r="E15" s="4"/>
      <c r="F15" s="2"/>
      <c r="G15" s="2"/>
      <c r="H15" s="2"/>
      <c r="I15" s="2"/>
      <c r="J15" s="2"/>
      <c r="K15" s="2"/>
      <c r="L15" s="2"/>
      <c r="M15" s="2"/>
      <c r="N15" s="2"/>
    </row>
    <row r="16" spans="1:14" x14ac:dyDescent="0.45">
      <c r="A16" s="19"/>
      <c r="E16" s="4"/>
      <c r="F16" s="2"/>
      <c r="G16" s="2"/>
      <c r="H16" s="2"/>
      <c r="I16" s="2"/>
      <c r="J16" s="2"/>
      <c r="K16" s="2"/>
      <c r="L16" s="2"/>
      <c r="M16" s="2"/>
      <c r="N16" s="2"/>
    </row>
    <row r="17" spans="5:14" x14ac:dyDescent="0.45">
      <c r="E17" s="4"/>
      <c r="F17" s="2"/>
      <c r="G17" s="2"/>
      <c r="H17" s="2"/>
      <c r="I17" s="2"/>
      <c r="J17" s="2"/>
      <c r="K17" s="2"/>
      <c r="L17" s="2"/>
      <c r="M17" s="2"/>
      <c r="N17" s="2"/>
    </row>
    <row r="18" spans="5:14" x14ac:dyDescent="0.45">
      <c r="E18" s="4"/>
      <c r="F18" s="2"/>
      <c r="G18" s="2"/>
      <c r="H18" s="2"/>
      <c r="I18" s="2"/>
      <c r="J18" s="2"/>
      <c r="K18" s="2"/>
      <c r="L18" s="2"/>
      <c r="M18" s="2"/>
      <c r="N18"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11"/>
  <sheetViews>
    <sheetView showGridLines="0" workbookViewId="0">
      <selection activeCell="C9" sqref="C9"/>
    </sheetView>
  </sheetViews>
  <sheetFormatPr defaultRowHeight="14.25" x14ac:dyDescent="0.45"/>
  <cols>
    <col min="1" max="1" width="27.3984375" customWidth="1"/>
    <col min="2" max="2" width="14" customWidth="1"/>
    <col min="3" max="3" width="14" style="1" customWidth="1"/>
  </cols>
  <sheetData>
    <row r="1" spans="1:5" x14ac:dyDescent="0.45">
      <c r="A1" t="s">
        <v>112</v>
      </c>
    </row>
    <row r="2" spans="1:5" x14ac:dyDescent="0.45">
      <c r="A2" t="s">
        <v>17</v>
      </c>
    </row>
    <row r="4" spans="1:5" x14ac:dyDescent="0.45">
      <c r="A4" s="29" t="s">
        <v>190</v>
      </c>
      <c r="B4" s="33" t="s">
        <v>191</v>
      </c>
      <c r="C4" s="33" t="s">
        <v>192</v>
      </c>
    </row>
    <row r="5" spans="1:5" x14ac:dyDescent="0.45">
      <c r="A5" s="27" t="s">
        <v>193</v>
      </c>
      <c r="B5" s="36">
        <v>217</v>
      </c>
      <c r="C5" s="38">
        <v>0.89300000000000002</v>
      </c>
      <c r="E5" s="1"/>
    </row>
    <row r="6" spans="1:5" x14ac:dyDescent="0.45">
      <c r="A6" s="27" t="s">
        <v>194</v>
      </c>
      <c r="B6" s="36">
        <v>86</v>
      </c>
      <c r="C6" s="38">
        <v>0.35389999999999999</v>
      </c>
      <c r="E6" s="1"/>
    </row>
    <row r="7" spans="1:5" x14ac:dyDescent="0.45">
      <c r="A7" s="28" t="s">
        <v>195</v>
      </c>
      <c r="B7" s="36">
        <v>28</v>
      </c>
      <c r="C7" s="38">
        <v>0.1152</v>
      </c>
      <c r="E7" s="1"/>
    </row>
    <row r="8" spans="1:5" x14ac:dyDescent="0.45">
      <c r="A8" s="28" t="s">
        <v>170</v>
      </c>
      <c r="B8" s="36">
        <v>6</v>
      </c>
      <c r="C8" s="38">
        <v>2.47E-2</v>
      </c>
      <c r="E8" s="1"/>
    </row>
    <row r="9" spans="1:5" x14ac:dyDescent="0.45">
      <c r="A9" s="10" t="s">
        <v>121</v>
      </c>
      <c r="B9" s="6">
        <v>243</v>
      </c>
      <c r="C9" s="6"/>
    </row>
    <row r="11" spans="1:5" x14ac:dyDescent="0.45">
      <c r="A11" t="s">
        <v>196</v>
      </c>
    </row>
  </sheetData>
  <pageMargins left="0.7" right="0.7" top="0.75" bottom="0.75" header="0.3" footer="0.3"/>
  <pageSetup paperSize="9"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3"/>
  <sheetViews>
    <sheetView showGridLines="0" workbookViewId="0">
      <selection activeCell="C16" sqref="C16"/>
    </sheetView>
  </sheetViews>
  <sheetFormatPr defaultRowHeight="14.25" x14ac:dyDescent="0.45"/>
  <cols>
    <col min="1" max="1" width="25.73046875" customWidth="1"/>
    <col min="2" max="2" width="18.59765625" customWidth="1"/>
    <col min="3" max="3" width="18.59765625" style="1" customWidth="1"/>
    <col min="4" max="4" width="20.73046875" customWidth="1"/>
    <col min="5" max="5" width="36.1328125" style="1" customWidth="1"/>
    <col min="6" max="14" width="12" customWidth="1"/>
  </cols>
  <sheetData>
    <row r="1" spans="1:14" x14ac:dyDescent="0.45">
      <c r="A1" t="s">
        <v>112</v>
      </c>
    </row>
    <row r="2" spans="1:14" x14ac:dyDescent="0.45">
      <c r="A2" t="s">
        <v>19</v>
      </c>
    </row>
    <row r="4" spans="1:14" ht="28.5" x14ac:dyDescent="0.45">
      <c r="A4" s="9" t="s">
        <v>197</v>
      </c>
      <c r="B4" s="15" t="s">
        <v>166</v>
      </c>
      <c r="C4" s="15" t="s">
        <v>167</v>
      </c>
      <c r="E4" s="3"/>
      <c r="F4" s="17"/>
      <c r="G4" s="17"/>
      <c r="H4" s="17"/>
      <c r="I4" s="17"/>
      <c r="J4" s="17"/>
      <c r="K4" s="17"/>
      <c r="L4" s="17"/>
      <c r="M4" s="17"/>
      <c r="N4" s="17"/>
    </row>
    <row r="5" spans="1:14" x14ac:dyDescent="0.45">
      <c r="A5" s="10" t="s">
        <v>198</v>
      </c>
      <c r="B5" s="6">
        <v>8</v>
      </c>
      <c r="C5" s="7">
        <v>3.2899999999999999E-2</v>
      </c>
      <c r="D5" s="1"/>
      <c r="E5" s="3"/>
      <c r="F5" s="2"/>
      <c r="G5" s="2"/>
      <c r="H5" s="2"/>
      <c r="I5" s="2"/>
      <c r="J5" s="2"/>
      <c r="K5" s="2"/>
      <c r="L5" s="2"/>
      <c r="M5" s="2"/>
      <c r="N5" s="2"/>
    </row>
    <row r="6" spans="1:14" x14ac:dyDescent="0.45">
      <c r="A6" s="10" t="s">
        <v>199</v>
      </c>
      <c r="B6" s="6">
        <v>42</v>
      </c>
      <c r="C6" s="7">
        <v>0.17280000000000001</v>
      </c>
      <c r="D6" s="1"/>
      <c r="E6" s="3"/>
      <c r="F6" s="2"/>
      <c r="G6" s="2"/>
      <c r="H6" s="2"/>
      <c r="I6" s="2"/>
      <c r="J6" s="2"/>
      <c r="K6" s="2"/>
      <c r="L6" s="2"/>
      <c r="M6" s="2"/>
      <c r="N6" s="2"/>
    </row>
    <row r="7" spans="1:14" x14ac:dyDescent="0.45">
      <c r="A7" s="10" t="s">
        <v>200</v>
      </c>
      <c r="B7" s="6">
        <v>99</v>
      </c>
      <c r="C7" s="7">
        <v>0.40739999999999998</v>
      </c>
      <c r="D7" s="1"/>
      <c r="E7" s="3"/>
      <c r="F7" s="2"/>
      <c r="G7" s="2"/>
      <c r="H7" s="2"/>
      <c r="I7" s="2"/>
      <c r="J7" s="2"/>
      <c r="K7" s="2"/>
      <c r="L7" s="2"/>
      <c r="M7" s="2"/>
      <c r="N7" s="2"/>
    </row>
    <row r="8" spans="1:14" x14ac:dyDescent="0.45">
      <c r="A8" s="10" t="s">
        <v>201</v>
      </c>
      <c r="B8" s="6">
        <v>65</v>
      </c>
      <c r="C8" s="7">
        <v>0.26750000000000002</v>
      </c>
      <c r="D8" s="1"/>
      <c r="E8" s="3"/>
      <c r="F8" s="2"/>
      <c r="G8" s="2"/>
      <c r="H8" s="2"/>
      <c r="I8" s="2"/>
      <c r="J8" s="2"/>
      <c r="K8" s="2"/>
      <c r="L8" s="2"/>
      <c r="M8" s="2"/>
      <c r="N8" s="2"/>
    </row>
    <row r="9" spans="1:14" x14ac:dyDescent="0.45">
      <c r="A9" s="10" t="s">
        <v>202</v>
      </c>
      <c r="B9" s="6">
        <v>29</v>
      </c>
      <c r="C9" s="7">
        <v>0.1193</v>
      </c>
      <c r="D9" s="1"/>
      <c r="E9" s="3"/>
      <c r="F9" s="2"/>
      <c r="G9" s="2"/>
      <c r="H9" s="2"/>
      <c r="I9" s="2"/>
      <c r="J9" s="2"/>
      <c r="K9" s="2"/>
      <c r="L9" s="2"/>
      <c r="M9" s="2"/>
      <c r="N9" s="2"/>
    </row>
    <row r="10" spans="1:14" x14ac:dyDescent="0.45">
      <c r="A10" s="10" t="s">
        <v>121</v>
      </c>
      <c r="B10" s="6">
        <v>243</v>
      </c>
      <c r="C10" s="7">
        <v>1</v>
      </c>
      <c r="D10" s="1"/>
      <c r="E10" s="4"/>
      <c r="F10" s="2"/>
      <c r="G10" s="2"/>
      <c r="H10" s="2"/>
      <c r="I10" s="2"/>
      <c r="J10" s="2"/>
      <c r="K10" s="2"/>
      <c r="L10" s="2"/>
      <c r="M10" s="2"/>
      <c r="N10" s="2"/>
    </row>
    <row r="11" spans="1:14" x14ac:dyDescent="0.45">
      <c r="A11" s="18"/>
      <c r="E11" s="4"/>
      <c r="F11" s="16"/>
      <c r="G11" s="16"/>
      <c r="H11" s="16"/>
      <c r="I11" s="16"/>
      <c r="J11" s="16"/>
      <c r="K11" s="16"/>
      <c r="L11" s="16"/>
      <c r="M11" s="16"/>
      <c r="N11" s="16"/>
    </row>
    <row r="12" spans="1:14" x14ac:dyDescent="0.45">
      <c r="A12" s="19"/>
      <c r="B12" s="23"/>
      <c r="C12" s="24"/>
      <c r="E12" s="4"/>
      <c r="F12" s="16"/>
      <c r="G12" s="16"/>
      <c r="H12" s="16"/>
      <c r="I12" s="16"/>
      <c r="J12" s="16"/>
      <c r="K12" s="16"/>
      <c r="L12" s="16"/>
      <c r="M12" s="16"/>
      <c r="N12" s="16"/>
    </row>
    <row r="13" spans="1:14" x14ac:dyDescent="0.45">
      <c r="A13" s="19"/>
      <c r="B13" s="23"/>
      <c r="C13" s="24"/>
      <c r="E13" s="4"/>
      <c r="F13" s="16"/>
      <c r="G13" s="16"/>
      <c r="H13" s="16"/>
      <c r="I13" s="16"/>
      <c r="J13" s="16"/>
      <c r="K13" s="16"/>
      <c r="L13" s="16"/>
      <c r="M13" s="16"/>
      <c r="N13" s="16"/>
    </row>
    <row r="14" spans="1:14" x14ac:dyDescent="0.45">
      <c r="A14" s="25"/>
      <c r="B14" s="26"/>
      <c r="C14" s="26"/>
      <c r="E14" s="4"/>
      <c r="F14" s="16"/>
      <c r="G14" s="16"/>
      <c r="H14" s="16"/>
      <c r="I14" s="16"/>
      <c r="J14" s="16"/>
      <c r="K14" s="16"/>
      <c r="L14" s="16"/>
      <c r="M14" s="16"/>
      <c r="N14" s="16"/>
    </row>
    <row r="15" spans="1:14" x14ac:dyDescent="0.45">
      <c r="A15" s="19"/>
      <c r="B15" s="23"/>
      <c r="C15" s="24"/>
    </row>
    <row r="16" spans="1:14" x14ac:dyDescent="0.45">
      <c r="A16" s="19"/>
      <c r="B16" s="23"/>
      <c r="C16" s="24"/>
    </row>
    <row r="17" spans="1:3" x14ac:dyDescent="0.45">
      <c r="A17" s="19"/>
      <c r="B17" s="23"/>
      <c r="C17" s="24"/>
    </row>
    <row r="18" spans="1:3" x14ac:dyDescent="0.45">
      <c r="A18" s="19"/>
      <c r="B18" s="23"/>
      <c r="C18" s="24"/>
    </row>
    <row r="19" spans="1:3" x14ac:dyDescent="0.45">
      <c r="A19" s="23"/>
      <c r="B19" s="23"/>
      <c r="C19" s="24"/>
    </row>
    <row r="20" spans="1:3" x14ac:dyDescent="0.45">
      <c r="A20" s="23"/>
      <c r="B20" s="23"/>
      <c r="C20" s="24"/>
    </row>
    <row r="21" spans="1:3" x14ac:dyDescent="0.45">
      <c r="A21" s="23"/>
      <c r="B21" s="23"/>
      <c r="C21" s="24"/>
    </row>
    <row r="22" spans="1:3" x14ac:dyDescent="0.45">
      <c r="A22" s="23"/>
      <c r="B22" s="23"/>
      <c r="C22" s="24"/>
    </row>
    <row r="23" spans="1:3" x14ac:dyDescent="0.45">
      <c r="A23" s="23"/>
      <c r="B23" s="23"/>
      <c r="C23"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4b873e4-2e22-4842-81a3-3f0ff3836fbd">
      <UserInfo>
        <DisplayName>SCULLION, Phil</DisplayName>
        <AccountId>56</AccountId>
        <AccountType/>
      </UserInfo>
      <UserInfo>
        <DisplayName>ARDIN, Sarah</DisplayName>
        <AccountId>21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40E854085B0B46A0C5657F98C81506" ma:contentTypeVersion="13" ma:contentTypeDescription="Create a new document." ma:contentTypeScope="" ma:versionID="61b938c00378a3be4b55d2979d4dd8f1">
  <xsd:schema xmlns:xsd="http://www.w3.org/2001/XMLSchema" xmlns:xs="http://www.w3.org/2001/XMLSchema" xmlns:p="http://schemas.microsoft.com/office/2006/metadata/properties" xmlns:ns2="2016263a-4e34-488e-87df-f76618163160" xmlns:ns3="b4b873e4-2e22-4842-81a3-3f0ff3836fbd" targetNamespace="http://schemas.microsoft.com/office/2006/metadata/properties" ma:root="true" ma:fieldsID="12f08295310cabc29b7d7048f46eea15" ns2:_="" ns3:_="">
    <xsd:import namespace="2016263a-4e34-488e-87df-f76618163160"/>
    <xsd:import namespace="b4b873e4-2e22-4842-81a3-3f0ff3836f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16263a-4e34-488e-87df-f766181631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b873e4-2e22-4842-81a3-3f0ff3836fb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A39CBA-BBC1-4662-A6F2-C4A318D8CA5F}">
  <ds:schemaRefs>
    <ds:schemaRef ds:uri="http://schemas.microsoft.com/office/2006/metadata/properties"/>
    <ds:schemaRef ds:uri="http://schemas.microsoft.com/office/infopath/2007/PartnerControls"/>
    <ds:schemaRef ds:uri="b4b873e4-2e22-4842-81a3-3f0ff3836fbd"/>
  </ds:schemaRefs>
</ds:datastoreItem>
</file>

<file path=customXml/itemProps2.xml><?xml version="1.0" encoding="utf-8"?>
<ds:datastoreItem xmlns:ds="http://schemas.openxmlformats.org/officeDocument/2006/customXml" ds:itemID="{A1406E61-9F6B-4AB6-8415-B0F38F863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16263a-4e34-488e-87df-f76618163160"/>
    <ds:schemaRef ds:uri="b4b873e4-2e22-4842-81a3-3f0ff3836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E23303-BE02-42BA-BF5C-20BCA9879A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Front page</vt:lpstr>
      <vt:lpstr>Notes</vt:lpstr>
      <vt:lpstr>s1</vt:lpstr>
      <vt:lpstr>s2</vt:lpstr>
      <vt:lpstr>s3</vt:lpstr>
      <vt:lpstr>q58</vt:lpstr>
      <vt:lpstr>q4</vt:lpstr>
      <vt:lpstr>q5</vt:lpstr>
      <vt:lpstr>q7</vt:lpstr>
      <vt:lpstr>q8</vt:lpstr>
      <vt:lpstr>q1</vt:lpstr>
      <vt:lpstr>q10</vt:lpstr>
      <vt:lpstr>q11</vt:lpstr>
      <vt:lpstr>q12</vt:lpstr>
      <vt:lpstr>q14</vt:lpstr>
      <vt:lpstr>q15</vt:lpstr>
      <vt:lpstr>q16</vt:lpstr>
      <vt:lpstr>q17</vt:lpstr>
      <vt:lpstr>q18</vt:lpstr>
      <vt:lpstr>q19</vt:lpstr>
      <vt:lpstr>q20</vt:lpstr>
      <vt:lpstr>q21</vt:lpstr>
      <vt:lpstr>q22</vt:lpstr>
      <vt:lpstr>q23</vt:lpstr>
      <vt:lpstr>q25</vt:lpstr>
      <vt:lpstr>q26</vt:lpstr>
      <vt:lpstr>q27</vt:lpstr>
      <vt:lpstr>q28</vt:lpstr>
      <vt:lpstr>q29</vt:lpstr>
      <vt:lpstr>q30</vt:lpstr>
      <vt:lpstr>q31</vt:lpstr>
      <vt:lpstr>q32</vt:lpstr>
      <vt:lpstr>q33</vt:lpstr>
      <vt:lpstr>q34</vt:lpstr>
      <vt:lpstr>q35</vt:lpstr>
      <vt:lpstr>q36</vt:lpstr>
      <vt:lpstr>q38</vt:lpstr>
      <vt:lpstr>q39</vt:lpstr>
      <vt:lpstr>q40</vt:lpstr>
      <vt:lpstr>q41</vt:lpstr>
      <vt:lpstr>q42</vt:lpstr>
      <vt:lpstr>q43</vt:lpstr>
      <vt:lpstr>q44</vt:lpstr>
      <vt:lpstr>q45</vt:lpstr>
      <vt:lpstr>q46</vt:lpstr>
      <vt:lpstr>q47</vt:lpstr>
      <vt:lpstr>q48</vt:lpstr>
      <vt:lpstr>q49</vt:lpstr>
      <vt:lpstr>q50</vt:lpstr>
      <vt:lpstr>q51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DAVIES, Andrew</cp:lastModifiedBy>
  <cp:revision/>
  <dcterms:created xsi:type="dcterms:W3CDTF">2020-12-15T15:10:10Z</dcterms:created>
  <dcterms:modified xsi:type="dcterms:W3CDTF">2021-08-31T11:19:29Z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0x010100A540E854085B0B46A0C5657F98C81506</vt:lpwstr>
  </property>
</Properties>
</file>